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Securite-SI\ISO27002\3-CHECK\INDICATEURS\"/>
    </mc:Choice>
  </mc:AlternateContent>
  <bookViews>
    <workbookView xWindow="0" yWindow="0" windowWidth="16380" windowHeight="8208" tabRatio="500" activeTab="4"/>
  </bookViews>
  <sheets>
    <sheet name="Généralités" sheetId="7" r:id="rId1"/>
    <sheet name="Version" sheetId="8" r:id="rId2"/>
    <sheet name="Lisezmoi" sheetId="3" r:id="rId3"/>
    <sheet name="Analyse" sheetId="4" r:id="rId4"/>
    <sheet name="Indicateurs" sheetId="5" r:id="rId5"/>
  </sheets>
  <externalReferences>
    <externalReference r:id="rId6"/>
    <externalReference r:id="rId7"/>
    <externalReference r:id="rId8"/>
    <externalReference r:id="rId9"/>
    <externalReference r:id="rId10"/>
  </externalReferences>
  <definedNames>
    <definedName name="____xlnm.Print_Area_4">#REF!</definedName>
    <definedName name="____xlnm.Print_Titles_4">#REF!</definedName>
    <definedName name="___xlnm.Print_Area_4">#REF!</definedName>
    <definedName name="___xlnm.Print_Area_5" localSheetId="0">#REF!</definedName>
    <definedName name="___xlnm.Print_Area_5">#REF!</definedName>
    <definedName name="___xlnm.Print_Titles_2">#REF!</definedName>
    <definedName name="___xlnm.Print_Titles_3">#REF!</definedName>
    <definedName name="___xlnm.Print_Titles_4">#REF!</definedName>
    <definedName name="__xlnm.Print_Area_4">#REF!</definedName>
    <definedName name="__xlnm.Print_Area_5">#REF!</definedName>
    <definedName name="__xlnm.Print_Titles_2">#REF!</definedName>
    <definedName name="__xlnm.Print_Titles_3">#REF!</definedName>
    <definedName name="__xlnm.Print_Titles_4">#REF!</definedName>
    <definedName name="_xlnm._FilterDatabase" localSheetId="4" hidden="1">Indicateurs!$C$6:$AK$6</definedName>
    <definedName name="Catégorie">#REF!</definedName>
    <definedName name="Category">#REF!</definedName>
    <definedName name="chapitres" localSheetId="4">!#REF!</definedName>
    <definedName name="chapitres">!#REF!</definedName>
    <definedName name="Charges">[1]Bilan_des_mesures!$L$11:$L$13</definedName>
    <definedName name="complexe">[2]Usage!$B$9:$B$11</definedName>
    <definedName name="Coûts">[1]Bilan_des_mesures!$L$15:$L$17</definedName>
    <definedName name="Criticité">[1]Bilan_des_mesures!$L$7:$L$9</definedName>
    <definedName name="Décision">[1]Bilan_des_mesures!$L$19:$M$21</definedName>
    <definedName name="Echelle" localSheetId="0">#REF!</definedName>
    <definedName name="Echelle">#REF!</definedName>
    <definedName name="ER">[3]Valeurs!$C$2:$C$4</definedName>
    <definedName name="Etat" localSheetId="4">Indicateurs!#REF!</definedName>
    <definedName name="Etat">[4]Mesures_27002!#REF!</definedName>
    <definedName name="Excel_BuiltIn__FilterDatabase_1">NA()</definedName>
    <definedName name="Excel_BuiltIn_Print_Area_2">NA()</definedName>
    <definedName name="Excel_BuiltIn_Print_Titles_3">#REF!</definedName>
    <definedName name="Excel_BuiltIn_Print_Titles_5">"$#REF !.$A$1:$IV$2"</definedName>
    <definedName name="Impact">#REF!</definedName>
    <definedName name="ImpactEN">#REF!</definedName>
    <definedName name="Kind">#REF!</definedName>
    <definedName name="Menaces" localSheetId="0">#REF!</definedName>
    <definedName name="Menaces">#REF!</definedName>
    <definedName name="niveaux">[3]Valeurs!$A$2:$A$5</definedName>
    <definedName name="Plage_quest_P1" localSheetId="0">'[5]ISO 27001-2013'!#REF!,'[5]ISO 27001-2013'!#REF!,'[5]ISO 27001-2013'!#REF!,'[5]ISO 27001-2013'!#REF!,'[5]ISO 27001-2013'!#REF!</definedName>
    <definedName name="Plage_quest_P1">#REF!,#REF!,#REF!,#REF!,#REF!</definedName>
    <definedName name="Plage_quest_P2" localSheetId="0">#REF!,#REF!,#REF!,#REF!,#REF!</definedName>
    <definedName name="Plage_quest_P2">#REF!,#REF!,#REF!,#REF!,#REF!</definedName>
    <definedName name="Plage_quest_P3">#REF!</definedName>
    <definedName name="Plage_quest_P4">#REF!</definedName>
    <definedName name="Plage_quest_P5">#REF!</definedName>
    <definedName name="Plage_quest_P6">#REF!</definedName>
    <definedName name="Plage_quest_P7">#REF!</definedName>
    <definedName name="Sévérité">#REF!</definedName>
    <definedName name="Severity">#REF!</definedName>
    <definedName name="SS">[3]Valeurs!$D$2:$D$8</definedName>
    <definedName name="TRIGRAMME">#REF!</definedName>
    <definedName name="Type">#REF!</definedName>
    <definedName name="VM">[3]Valeurs!$B$2:$B$4</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K6" i="4" l="1"/>
  <c r="K5" i="4"/>
  <c r="G14" i="4"/>
  <c r="G11" i="4"/>
  <c r="G10" i="4"/>
  <c r="G9" i="4"/>
  <c r="G7" i="4"/>
  <c r="G6" i="4"/>
  <c r="G5" i="4"/>
  <c r="D13" i="4"/>
  <c r="D11" i="4"/>
  <c r="D10" i="4"/>
  <c r="D9" i="4"/>
  <c r="D5" i="4"/>
  <c r="H14" i="4" l="1"/>
  <c r="L6" i="4" l="1"/>
  <c r="L5" i="4"/>
  <c r="H15" i="4"/>
  <c r="H11" i="4" l="1"/>
  <c r="H5" i="4"/>
  <c r="H9" i="4"/>
  <c r="H10" i="4"/>
  <c r="H6" i="4"/>
  <c r="H7" i="4"/>
</calcChain>
</file>

<file path=xl/sharedStrings.xml><?xml version="1.0" encoding="utf-8"?>
<sst xmlns="http://schemas.openxmlformats.org/spreadsheetml/2006/main" count="570" uniqueCount="344">
  <si>
    <t>Applications METAL</t>
  </si>
  <si>
    <t>Procédures dégradées</t>
  </si>
  <si>
    <t>Sécurisation AD</t>
  </si>
  <si>
    <t>Disposer d’un rapport de l’état de l’AD avec les outils ANSSI</t>
  </si>
  <si>
    <t>Segmentation réseau</t>
  </si>
  <si>
    <t>Schéma d'architecture VLAN de moins d'1 an, existence d'un Firewall interne en coupure</t>
  </si>
  <si>
    <t>Adaptation de l'infrastructure système</t>
  </si>
  <si>
    <t>Tester le passage des serveurs de fichiers en RO</t>
  </si>
  <si>
    <t>Tester la coupure des serveurs de fichiers</t>
  </si>
  <si>
    <t>Identifier les adhérences des SF</t>
  </si>
  <si>
    <t>Etat de moins de 3 mois</t>
  </si>
  <si>
    <t>Sauvegarde</t>
  </si>
  <si>
    <t>Schéma d'architecture de moins d'1 an</t>
  </si>
  <si>
    <t>Sécurisation DMZ</t>
  </si>
  <si>
    <t>Vérifier la capacité de couper rapidement l’accès aux webmails externes</t>
  </si>
  <si>
    <t>Monitorer le trafic SSL sortant</t>
  </si>
  <si>
    <t>Réviser les règles du FW</t>
  </si>
  <si>
    <t>Sécurisation du parc de terminaux</t>
  </si>
  <si>
    <t>Distinguer les comptes admin locaux PC / serveurs</t>
  </si>
  <si>
    <t>Protection AV</t>
  </si>
  <si>
    <t>SIEM/SOC</t>
  </si>
  <si>
    <t>Gestion de crise SI</t>
  </si>
  <si>
    <t>Mettre en place un protocole de gestion de crise</t>
  </si>
  <si>
    <t>Mettre en place un protocole face à une attaque malware</t>
  </si>
  <si>
    <t>Tenir à jour un protocole de redémarrage du SI</t>
  </si>
  <si>
    <t>Compétences (besoins de formations)</t>
  </si>
  <si>
    <t>Liste des accès à jour</t>
  </si>
  <si>
    <t>Liste des filtres à jour</t>
  </si>
  <si>
    <t>Test des Proc Degr et du PCA-PRA</t>
  </si>
  <si>
    <t>Dernier rapport de test</t>
  </si>
  <si>
    <t>Auditer les comptes d'accès distants admin et utilisateurs</t>
  </si>
  <si>
    <t>Gestion des incidents</t>
  </si>
  <si>
    <t>OUI</t>
  </si>
  <si>
    <t>NON</t>
  </si>
  <si>
    <t>REMARQUES</t>
  </si>
  <si>
    <t>Restreindre l’accès Internet des comptes à privilège (admin)</t>
  </si>
  <si>
    <t>AD, PKI, DNS, DHCP, Console AV, Hyperviseur, Serveur SAUVEGARDE, Serveur SCCM, Serveur RADIUS, doc technique DSI</t>
  </si>
  <si>
    <t>Les enregistrements (au sens ISO) doivent dater de moins d'1 an</t>
  </si>
  <si>
    <t>Les exceptions sont mentionnées dans la colonne PREUVE</t>
  </si>
  <si>
    <t>Document technique de moins de 1 an, rapport des 3 derniers tests de restauration</t>
  </si>
  <si>
    <t>Rapport PingCastle de moins de 1 an</t>
  </si>
  <si>
    <t>Rapport de test de moins de 1 an</t>
  </si>
  <si>
    <t>Rapport de moins de 1 an</t>
  </si>
  <si>
    <t>Les autres documents (au sens ISO) doivent dater de moins de 1 an ou avoir été révisés il y a moins de 1 an</t>
  </si>
  <si>
    <t>100% des METAL couverts, documents validés par la MOA et révisés depuis moins de 1 an</t>
  </si>
  <si>
    <t>Rapport AD de l’ANSSI de moins de 1 an</t>
  </si>
  <si>
    <t>Procédure de moins de 1 an</t>
  </si>
  <si>
    <t>Document de moins d'1 an</t>
  </si>
  <si>
    <t>Etre en capacité de changer les mdp des admin locaux des PC</t>
  </si>
  <si>
    <t>Contrôler la conformité des serveurs exposées (OS, patchs, etc.)</t>
  </si>
  <si>
    <t>Mettre en place un plan de sensibilisation</t>
  </si>
  <si>
    <t>Dérouler des tests de phishing</t>
  </si>
  <si>
    <t>Réviser les comptes admin locaux des PC</t>
  </si>
  <si>
    <t>Durcir les comptes AD locaux aux machines de la DMZ</t>
  </si>
  <si>
    <t>Disposer d'une solution de protection des sauvegardes contre un cryptolocker</t>
  </si>
  <si>
    <t>Disposer d'un plan de test de restauration, y compris des serveurs DIAMOND</t>
  </si>
  <si>
    <t>Maintenir uptime de serveur &lt; 6 mois</t>
  </si>
  <si>
    <t>Superviser les partages accessibles en CT</t>
  </si>
  <si>
    <t>Mettre à jour les patches OS serveur et PC</t>
  </si>
  <si>
    <t>Vérifier l'état des OS et des patchs</t>
  </si>
  <si>
    <t>Assurance cyber</t>
  </si>
  <si>
    <t>Etre en capacité d'activer le Firewall des PC</t>
  </si>
  <si>
    <t>Scanner le parc PC et serveurs pour trouver les équipements non-protégés par un AV</t>
  </si>
  <si>
    <t>Déployer un SIEM</t>
  </si>
  <si>
    <t>Segmenter le LAN interne</t>
  </si>
  <si>
    <t>Rédiger une procédure de déclaration des incidents au portail cyberveille et au RSSI-T</t>
  </si>
  <si>
    <t>Lister des applications METAL</t>
  </si>
  <si>
    <t>Souscrire un contrat d'assurance du risque cyber</t>
  </si>
  <si>
    <t>Identifier les comptes à privilèges</t>
  </si>
  <si>
    <t>IMPORTANT</t>
  </si>
  <si>
    <t>Plan de sensibilisation + feuilles de présence de la dernière session</t>
  </si>
  <si>
    <t>Les réponses sont binaires : soit les documents demandés existent, soit non.</t>
  </si>
  <si>
    <t>Cédric CARTAU</t>
  </si>
  <si>
    <t>Intégrer dans le plan de Situation Sanitaire Exceptionnelle un volet cyber</t>
  </si>
  <si>
    <t>Les chartes et politiques doivent dater de moins de 3 ans : délai maximal de révision du document</t>
  </si>
  <si>
    <t>Rédiger les Procédures dégradées</t>
  </si>
  <si>
    <t>TERMINOLOGIE</t>
  </si>
  <si>
    <t>Serveurs DIAMOND</t>
  </si>
  <si>
    <t>Application sous astreinte et / ou qui seront remises en service en premier en cas de sinistre cyber</t>
  </si>
  <si>
    <t>pré-requis au redémarrage d'un SI suite à sinistre cyber</t>
  </si>
  <si>
    <t>Liste de moins de 1 an, validée par le RSSI-T ou cSSI</t>
  </si>
  <si>
    <t>Priorité</t>
  </si>
  <si>
    <t>P1</t>
  </si>
  <si>
    <t>P1 ok</t>
  </si>
  <si>
    <t>P2 ok</t>
  </si>
  <si>
    <t>P3 ok</t>
  </si>
  <si>
    <t>P1 = le plus urgent</t>
  </si>
  <si>
    <t>INDICATEURS</t>
  </si>
  <si>
    <t>Nombre</t>
  </si>
  <si>
    <t>Dont P1</t>
  </si>
  <si>
    <t>Dont P2</t>
  </si>
  <si>
    <t>Dont P3</t>
  </si>
  <si>
    <t>REPONSES</t>
  </si>
  <si>
    <t>Cases renseignées</t>
  </si>
  <si>
    <t>J.H</t>
  </si>
  <si>
    <t>BUILD</t>
  </si>
  <si>
    <t>RUN</t>
  </si>
  <si>
    <t>Soit</t>
  </si>
  <si>
    <t>année.homme</t>
  </si>
  <si>
    <t>ETP</t>
  </si>
  <si>
    <t>PRECISIONS SUR LE REMPLISSAGE</t>
  </si>
  <si>
    <t>Onglet analyse : sert à repérer les incohérences de saisie</t>
  </si>
  <si>
    <t>J.H BUILD ET RUN : saisir des nombre entiers</t>
  </si>
  <si>
    <t>NE PAS MODIFIER LA MISE EN PAGE</t>
  </si>
  <si>
    <t>Taux atteinte %</t>
  </si>
  <si>
    <t>Colonne ATTEINTE : OUI / NON en majuscules</t>
  </si>
  <si>
    <t>PC</t>
  </si>
  <si>
    <t>DMZ</t>
  </si>
  <si>
    <t>DIAMOND</t>
  </si>
  <si>
    <t>Niveau 1 : filtrage IP interne
Niveau 2 : filtrrage IP et MAC interne
Niveau 3 : VLAN dédié avec filtrage pare-feu interne
Schéma d'architecture VLAN de moins d'1 an, existence d'un Firewall interne en coupure</t>
  </si>
  <si>
    <t>VLAN admin</t>
  </si>
  <si>
    <t>VLAN autres</t>
  </si>
  <si>
    <t>Isoler les VLAN vitaux (biomed, REA, Urgences, etc.)</t>
  </si>
  <si>
    <t>Séparer le VLAN d'administration</t>
  </si>
  <si>
    <t>Idem VLAN admin</t>
  </si>
  <si>
    <t>Filtrage Internet</t>
  </si>
  <si>
    <t>Authentification locale déconnectée de l'AD sauf impossibilité; obligatoire pour serveur SAUVEGARDES</t>
  </si>
  <si>
    <t>Sauvegarder les serveurs DIAMOND en OFF LINE ou en mode Read Only, minimum 1 sauv / mois rétention 6 mois</t>
  </si>
  <si>
    <t>VPN / accès fournisseurs</t>
  </si>
  <si>
    <t>Mention dans le contrat ou charte fournisseur</t>
  </si>
  <si>
    <t>Restreindre la capacité à déployer par GPO à des comptes admin identifiés</t>
  </si>
  <si>
    <t>Interdire les accès à des plateformes de type MEGA</t>
  </si>
  <si>
    <t>Monitorer les flux volumineux en sortie</t>
  </si>
  <si>
    <t>Liste des accès nominatifs à jour</t>
  </si>
  <si>
    <t>Couverture CTRL</t>
  </si>
  <si>
    <t>Plan de réduction des risques IT</t>
  </si>
  <si>
    <t>Nouveaux IND</t>
  </si>
  <si>
    <t>Filtrer les accès à distance depuis des IP hors France</t>
  </si>
  <si>
    <t>0- Inexistant</t>
  </si>
  <si>
    <t>L'entreprise n'est pas consciente du besoin</t>
  </si>
  <si>
    <t>1- Initial</t>
  </si>
  <si>
    <t>L'entreprise est consciente du besoin mais rien n'existe pour le satisfaire</t>
  </si>
  <si>
    <t>2- Répétitif mais intuitif</t>
  </si>
  <si>
    <t>Traitement au cas par cas, en s'appuyant sur la connaissance de quelques individus</t>
  </si>
  <si>
    <t>3- Défini</t>
  </si>
  <si>
    <t>Procéduré et formalisé, mais responsabilités individuelles ; il n'existe aucun reporting formel ni suivi de la qualité</t>
  </si>
  <si>
    <t>4- Géré et mesurable</t>
  </si>
  <si>
    <t>Responsabilités claires, qualité suivie, personnels formés, outils automatisés</t>
  </si>
  <si>
    <t>5- Optimisé</t>
  </si>
  <si>
    <t>Veille afin de mettre à jour les méthodes et se tenir à l'état de l'art</t>
  </si>
  <si>
    <t>CTRL : référence du controle interne si existant</t>
  </si>
  <si>
    <t>(optionnel)</t>
  </si>
  <si>
    <t>MAITRISE</t>
  </si>
  <si>
    <t>dont OUI</t>
  </si>
  <si>
    <t>dont NON</t>
  </si>
  <si>
    <t>TOTAL</t>
  </si>
  <si>
    <t>Des cases renseignées</t>
  </si>
  <si>
    <t>dont P1</t>
  </si>
  <si>
    <t>dont P2</t>
  </si>
  <si>
    <t>dont P3</t>
  </si>
  <si>
    <t>Existence d'un contrat</t>
  </si>
  <si>
    <t>Mesure de la version de 2022</t>
  </si>
  <si>
    <t>05. Mesures organisationnelles</t>
  </si>
  <si>
    <t>05.01. Politiques de sécurité de l'information</t>
  </si>
  <si>
    <t>05.02. Fonctions et responsabilités liées à la sécurité de l'information</t>
  </si>
  <si>
    <t>05.03. Séparation des tâches</t>
  </si>
  <si>
    <t>05.04. Responsabilités de la direction</t>
  </si>
  <si>
    <t>05.05. Relations avec les autorités</t>
  </si>
  <si>
    <t>05.06. Relations avec des groupes de travail spécialisés</t>
  </si>
  <si>
    <t>05.07. Intelligence des menaces</t>
  </si>
  <si>
    <t>05.08. Sécurité de l'information dans la gestion de projet</t>
  </si>
  <si>
    <t>05.09. Inventaire des informations et des autres actifs associés</t>
  </si>
  <si>
    <t>05.10. Utilisation correcte des actifs</t>
  </si>
  <si>
    <t>05.11. Restitution des actifs</t>
  </si>
  <si>
    <t>05.12. Classification de l'information</t>
  </si>
  <si>
    <t>05.13. Marquage des informations</t>
  </si>
  <si>
    <t>05.14. Transfert de l'information</t>
  </si>
  <si>
    <t>05.15. Contrôle d'accès</t>
  </si>
  <si>
    <t>05.16. Gestion des identités</t>
  </si>
  <si>
    <t xml:space="preserve">05.17. Informations d'authentification </t>
  </si>
  <si>
    <t>05.18. Droits d'accès</t>
  </si>
  <si>
    <t xml:space="preserve">05.19. Sécurité de l'information dans les relations avec les fournisseurs
</t>
  </si>
  <si>
    <t xml:space="preserve">05.20. Prise en compte de la sécurité de l'information dans les accords 
conclus avec les fournisseurs
</t>
  </si>
  <si>
    <t xml:space="preserve">05.21. Management de la sécurité de l'information dans la chaîne 
d'approvisionnement TIC
</t>
  </si>
  <si>
    <t xml:space="preserve">05.22. Suivi, revue et gestion des changements des services fournisseurs
</t>
  </si>
  <si>
    <t xml:space="preserve">05.23. Sécurité de l'information dans l'utilisation de services en nuage
</t>
  </si>
  <si>
    <t>05.24. Responsabilités et préparation de la gestion des incidents liés à la
sécurité de l'information</t>
  </si>
  <si>
    <t>05.25. Appréciation des événements liés à la sécurité de l'information et prise
de décision</t>
  </si>
  <si>
    <t>05.26. Réponse aux incidents liés à la sécurité de l'information</t>
  </si>
  <si>
    <t>05.27. Tirer des enseignements des incidents liés à la sécurité de l'information</t>
  </si>
  <si>
    <t>05.28. Recueil de preuves</t>
  </si>
  <si>
    <t>05.29. Sécurité de l'information durant une perturbation</t>
  </si>
  <si>
    <t>05.30. Préparation des TIC pour la continuité d'activité</t>
  </si>
  <si>
    <t>05.31. Identification des exigences légales, statutaires, réglementaires et
contractuelles</t>
  </si>
  <si>
    <t>05.32. Droits de propriété intellectuelle</t>
  </si>
  <si>
    <t>05.33. Protection des enregistrements</t>
  </si>
  <si>
    <t>05.34. Vie privée et protection des DCP</t>
  </si>
  <si>
    <t>05.35. Revue indépendante de la sécurité de l'information</t>
  </si>
  <si>
    <t>05.36. Conformité aux politiques et normes de sécurité de l'information</t>
  </si>
  <si>
    <t>05.37. Procédures d'exploitation documentées</t>
  </si>
  <si>
    <t>06. Mesures liées aux personnes</t>
  </si>
  <si>
    <t>06.01. Préselection</t>
  </si>
  <si>
    <t>06.02. Conditions générales d'embauche</t>
  </si>
  <si>
    <t xml:space="preserve">06.03. Sensibilisation, apprentissage et formation à la sécurité de l'information
</t>
  </si>
  <si>
    <t>06.04. Processus disciplinaire</t>
  </si>
  <si>
    <t>06.05. Responsabilités consécutivement à la fin ou à la modification du
contrat de travail</t>
  </si>
  <si>
    <t>06.06. Engagements de confidentialité ou de non-divulgation</t>
  </si>
  <si>
    <t>06.07. Travail à distance</t>
  </si>
  <si>
    <t>06.08. Signalement des événements liés à la sécurité de l’information</t>
  </si>
  <si>
    <t>07. Mesures physiques</t>
  </si>
  <si>
    <t>07.01. Périmètre de sécurité physique</t>
  </si>
  <si>
    <t>07.02. Contrôles physiques des accès</t>
  </si>
  <si>
    <t>07.03. Sécurisation des bureaux, des salles et des équipements</t>
  </si>
  <si>
    <t>07.04. Surveillance de la sécurité physique</t>
  </si>
  <si>
    <t>07.05. Protection contre les menaces extérieures et environnementales</t>
  </si>
  <si>
    <t>07.06. Travail dans les zones sécurisées</t>
  </si>
  <si>
    <t>07.07. Bureau propre et écran vide</t>
  </si>
  <si>
    <t>07.08. Emplacement et protection du matériel</t>
  </si>
  <si>
    <t>07.09. Sécurité du matériel et des actifs hors des locaux</t>
  </si>
  <si>
    <t>07.10. Supports de stockage</t>
  </si>
  <si>
    <t>07.11. Services généraux</t>
  </si>
  <si>
    <t>07.12. Sécurité du câblage</t>
  </si>
  <si>
    <t>07.13. Maintenance du matériel</t>
  </si>
  <si>
    <t>07.14. Mise au rebut ou recyclage sécurisé(e) du matériel</t>
  </si>
  <si>
    <t>08. Mesures technologiques</t>
  </si>
  <si>
    <t>08.01.Terminaux utilisateurs</t>
  </si>
  <si>
    <t>08.02. Privilèges d'accès</t>
  </si>
  <si>
    <t>08.03. Restriction d'accès à l'information</t>
  </si>
  <si>
    <t>08.04. Accès au code source</t>
  </si>
  <si>
    <t>08.05. Authentification sécurisée</t>
  </si>
  <si>
    <t>08.06. Dimensionnement</t>
  </si>
  <si>
    <t>08.07. Protection contre les programmes malveillants</t>
  </si>
  <si>
    <t>08.08. Gestion des vulnérabilités techniques</t>
  </si>
  <si>
    <t>08.09. Gestion de la configuration</t>
  </si>
  <si>
    <t>08.10. Suppression d'information</t>
  </si>
  <si>
    <t>08.11. Masquage des données</t>
  </si>
  <si>
    <t>08.12. Prévention de la fuite de données</t>
  </si>
  <si>
    <t>08.13. Sauvegarde des informations</t>
  </si>
  <si>
    <t>08.14. Redondance des moyens de traitement de l'information</t>
  </si>
  <si>
    <t xml:space="preserve">08.15. Journalisation </t>
  </si>
  <si>
    <t>08.16. Activités de surveillance</t>
  </si>
  <si>
    <t>08.17. Synchronisation des horloges</t>
  </si>
  <si>
    <t>08.18. Utilisation de programmes utilitaires à privilèges</t>
  </si>
  <si>
    <t>08.19. Installation de logiciels sur des systèmes en exploitation</t>
  </si>
  <si>
    <t>08.20. Mesures liées aux réseaux</t>
  </si>
  <si>
    <t>08.21. Sécurité des services en réseau</t>
  </si>
  <si>
    <t>08.24. Utilisation de la cryptographie</t>
  </si>
  <si>
    <t>08.25. Cycle de vie de développement sécurisé</t>
  </si>
  <si>
    <t>08.26. Exigences de sécurité des applications</t>
  </si>
  <si>
    <t>08.27. Principes d'ingénierie et d'architecture système sécurisée</t>
  </si>
  <si>
    <t>08.28. Codage sécurisé</t>
  </si>
  <si>
    <t>08.29. Tests de sécurité dans le développement et l'acceptation</t>
  </si>
  <si>
    <t>08.30. Développement externalisé</t>
  </si>
  <si>
    <t>08.31. Séparation des environnements de développement, de test et de
production</t>
  </si>
  <si>
    <t>08.32. Gestion des changements</t>
  </si>
  <si>
    <t>08.33. Informations relatives aux tests</t>
  </si>
  <si>
    <t>08.34. Protection des systèmes d'information en cours d'audit et de test</t>
  </si>
  <si>
    <t>Chapitre</t>
  </si>
  <si>
    <t>Détail</t>
  </si>
  <si>
    <t>Atteinte</t>
  </si>
  <si>
    <t>BUILD J.H</t>
  </si>
  <si>
    <t>RUN J.H</t>
  </si>
  <si>
    <t>CONTRÔLE</t>
  </si>
  <si>
    <t>Exigence</t>
  </si>
  <si>
    <t>Preuve</t>
  </si>
  <si>
    <t>STATUT DU DOCUMENT</t>
  </si>
  <si>
    <t>Statut</t>
  </si>
  <si>
    <t>Approuvé</t>
  </si>
  <si>
    <t>Niveau de classification</t>
  </si>
  <si>
    <t>Rédacteur</t>
  </si>
  <si>
    <t>Approbateur</t>
  </si>
  <si>
    <t>ID</t>
  </si>
  <si>
    <t>Modification</t>
  </si>
  <si>
    <t>Date</t>
  </si>
  <si>
    <t>Auteur</t>
  </si>
  <si>
    <t>CWC</t>
  </si>
  <si>
    <t>Version initiale</t>
  </si>
  <si>
    <t>Refonte totale, mise en conformité ISO 227002-2022</t>
  </si>
  <si>
    <t>Date maj</t>
  </si>
  <si>
    <t>Généraliser le MFA pour les agents</t>
  </si>
  <si>
    <t>Généraliser le MFA pour les partenaires</t>
  </si>
  <si>
    <t>Restreindre les accès par filtrage des IP en interne</t>
  </si>
  <si>
    <t>Supprimer les accès anonymes</t>
  </si>
  <si>
    <t>Délivrer des accès nominatifs avec mot de passe complexe</t>
  </si>
  <si>
    <t>Effectuer un test annuel DSI</t>
  </si>
  <si>
    <t>Effectuer des tests de cellule de crise avec les MOA</t>
  </si>
  <si>
    <t>Déployer un outil de scan du réseau interne</t>
  </si>
  <si>
    <t>Isoler sur un VLAN derrière un FW interne le équipements qui ne respectent pas l'hygiène numérique de base (OS à jour, patch à jour, AV à jour, intégré au domaine AD)</t>
  </si>
  <si>
    <t>08.23. Filtrage Internet</t>
  </si>
  <si>
    <t>08.22. Cloisonnement des réseaux</t>
  </si>
  <si>
    <t>Rédiger un plan formalisé, versionné et suivi de réduction des risques</t>
  </si>
  <si>
    <t>Bloquer automatiquement les comptes au bout de 6 mois sans connexion</t>
  </si>
  <si>
    <t>Contraindre le passage par le VPN institutionnel obligatoire (pas de Teamviewer, Anydesk, VNC, etc.)</t>
  </si>
  <si>
    <t>Filtrer les @IP publiques source du fournisseur, les @IP destination des équipements internes et les ports</t>
  </si>
  <si>
    <t>Implémenter un compte VPN distinct du compte AD interne d'accès à la ressource</t>
  </si>
  <si>
    <t>Forcer la rupture de flux, passage par un équipement intermédiaire, pas d'accès direct à la ressource</t>
  </si>
  <si>
    <t>Mettre en place du géoblocking des @IP sources</t>
  </si>
  <si>
    <t>Mettre en place un code sur la fiche fournisseur, communiqué à la mise en place du canal VPN et qui peut être demandé verbalement pour confirmer le bien fondé de la demande
Autre possibilité : n'accepter les demandes qu'en provenance d'une @mail référencée dans le fiche fournisseur</t>
  </si>
  <si>
    <t>N/A</t>
  </si>
  <si>
    <t>INTERNE</t>
  </si>
  <si>
    <t>Catégorie 1 : compte VPN fermé par défaut, ouvert sur demande écrite, fermeture automatique par script à 18h</t>
  </si>
  <si>
    <t>Catégorie 2 : comptes ouverts 24-365
Plages d'accès : 8h-18h les jours ouvrés, fermeture automatique par script à 18h
Accès listés dans un REFERENTIEL</t>
  </si>
  <si>
    <t>Catégorie 3 : LAN to LAN
Autorisation de monter un LAN to LAN sur validation explicite du RSSI
Isolation des matériels sur un VLAN derrière un FW interne
Accès listés dans un REFERENTIEL</t>
  </si>
  <si>
    <t>Transmettre les mots de passe VPN et AD par canal distinct de l'ID de connexion</t>
  </si>
  <si>
    <t>Demander au fournisseur de mettre en place des mesures internes de protection à l'état de l'art, notamment du MFA sur son propre LAN</t>
  </si>
  <si>
    <t>Demander au fournisseur de former ses agents avec preuve de formation, ou certification ISO 27001 du fournisseur</t>
  </si>
  <si>
    <t>Lister toutes les exceptions dans un REFERENTIEL, tenu à jour, possédant un propriétaire et auditable</t>
  </si>
  <si>
    <t>VLAN untrusted</t>
  </si>
  <si>
    <t>Vérifier l'absence d'informations sensibles accessibles sans restriction en lecture par LDAP</t>
  </si>
  <si>
    <t>Architecture AD</t>
  </si>
  <si>
    <t>Mettre en place des tests de restauration périodiques</t>
  </si>
  <si>
    <t>Desactiver les comptes Utilisateurs et Ordinateurs qui ne se sont pas connectés depuis + de 6 mois</t>
  </si>
  <si>
    <t xml:space="preserve">Modifier et garder au coffre le compte Admin Domaine Built-in avec un MDP long et pas trop complexe 
30-40 caractères modification en fonction des adhérences </t>
  </si>
  <si>
    <t>Appliquer au maximum les preconisations PingCastle + ORADAD 
(Notamment LLMNR/KRBTGT/SMB/NETBIOS/NTLM/)</t>
  </si>
  <si>
    <t xml:space="preserve">Definir la politique de mise à jour windows Server (Manuelle ou Automatique) sur les AD </t>
  </si>
  <si>
    <t>Segmentation comptes d'administrations en fonctions des tiers à administrer Tier 0 = infra socle (AD,DNS,DHCP,WSUS,….) 
Tiers 1 = infra applicative; Tiers 2 = poste de travail</t>
  </si>
  <si>
    <t xml:space="preserve">Definir les éléments essentiels à tracer - rediriger les traces vers Puits de logs pour exploitation via le SIEM. </t>
  </si>
  <si>
    <t>https://learn.microsoft.com/fr-fr/troubleshoot/windows-server/identity/ad-dc-in-virtual-hosting-environment</t>
  </si>
  <si>
    <t>https://learn.microsoft.com/fr-fr/system-center/scsm/enable-service-log-on-sm?view=sc-sm-2022 | https://woshub.com/restrict-workstation-logon-ad-</t>
  </si>
  <si>
    <t>https://www.it-connect.fr/strategie-de-mot-de-passe-affinee-sous-windows-server-2012-r2/</t>
  </si>
  <si>
    <t>https://learn.microsoft.com/fr-fr/windows-server/security/credentials-protection-and-management/protected-users-security-group</t>
  </si>
  <si>
    <t>Depuis des matériels non institutionnels, avec MFA avec rupture de flux (pas d'accès direct OWA)</t>
  </si>
  <si>
    <t>Liste officielle des VIP, procédure de secours documentée et connue de la Hot Line</t>
  </si>
  <si>
    <t>Prévoir une solution de secours pour les VIP</t>
  </si>
  <si>
    <t>Pas d'accès direct à des ressources publiées de type OWA</t>
  </si>
  <si>
    <t>Rédiger une fiche réflex DG</t>
  </si>
  <si>
    <t>Document de moins de 1 an</t>
  </si>
  <si>
    <t>Bloquer automatiquement un compte au bout de 5 tentatives en erreur</t>
  </si>
  <si>
    <t>Pouvoir changer mots de passe VPN et AD facilement et à la demande</t>
  </si>
  <si>
    <t>Limiter la durée de vie du compte fournisseur à la durée du marché au-delà verrouiller et déplacer le compte dans une OU spécifique</t>
  </si>
  <si>
    <t>Accès VPN IPSec uniquement depuis des PC institutionnels, appliquer des restrictions d’accès réseaux tant que le poste n’est pas connecté au VPN. Seul les flux nécessaires au montage du VPN et permettant l’accès à l’extranet  doivent-être accessible avant que le VPN soit monté.</t>
  </si>
  <si>
    <t xml:space="preserve">Depuis des matériels non institutionnels, l’accès au SI ne peut se faire que via une rupture de flux (extranet, VDI,…) et la connexion doit être sécurisé avec du MFA. </t>
  </si>
  <si>
    <t>Interdiction d'accès aux IP Russes, Biélorusses, Corée du Nord à minima</t>
  </si>
  <si>
    <t>Confirmation OUI colonne "Atteinte"</t>
  </si>
  <si>
    <t>Existence du REFERENTIEL</t>
  </si>
  <si>
    <t>Existence groupe AD ou OU</t>
  </si>
  <si>
    <t>Plan annuel de tests sur 3 ans et 3 derniers rapports</t>
  </si>
  <si>
    <t>Rapport test de moins de 1 an</t>
  </si>
  <si>
    <t>Segmenter les flux d'administration / d'authentification et services essentiels délivrés (LDAP/DNS/DHCP,…). mettre 2 pattes sur les DCs une liée aux service delivrés l'autre lié au action d'administration. 
N'autoriser que le VLAN d'administration a se connecter sur la patte d'admin. N'autoriser que les flux utiles au services délivrés par l'AD.</t>
  </si>
  <si>
    <t>Restreindre les connexions rdp sur les serveur AD au strict VLAN Admin. Restreindre les autorisations de sécurité rdp au compte admin identifiés. Limiter les connexions RDP sur le firewall local Windows pour n'autoriser que des machines de rebonds autorisées.</t>
  </si>
  <si>
    <t>Durcir les serveurs sur lesquels les services AD sont hebergés ( desactivation et ou déplacement de tous les
 services, applications, process,.. Non indispensable aux fonctions inérantes à l'AD) + Mise à jour. Desactivation spooleur d'impression, appli tierces pouvant etre supportée sur un autre serveur …</t>
  </si>
  <si>
    <t xml:space="preserve">Disposer d'un Serveur AD physique sur chaque site important. Décorelation de l'infrastructure de virtualisation et de l'AD | affranchissement des restrictions </t>
  </si>
  <si>
    <t>Durcir les comptes de services, machines et techniques. ne pas autoriser les comptes techniques/services a ouvrir une session windows quand cela n'est pas necessaire users/ (A tester)</t>
  </si>
  <si>
    <t xml:space="preserve">Disposer de sauvegardes fiables et spécifiques. Disposer d'une sauvegarde Offline de l'AD.
Réaliser un export régulier de la configuration AD. </t>
  </si>
  <si>
    <t>Définir et appliquer les stratégies de mots de passes Administrateurs / Utilisateurs / Ordinateurs. Utiliser les PSO pour mettre en application</t>
  </si>
  <si>
    <t>Passer les compte Tiers 0 en Protected Users. Groupe de sécurité depuis niv fonc 2012 R2 permettant de sécuriser les connexions des comptes qui en sont membres</t>
  </si>
  <si>
    <t>Système de contrôle interne</t>
  </si>
  <si>
    <t>Existence d'un registre des contrôles et d'un calendrier des contrôles</t>
  </si>
  <si>
    <t>Analyse des risques</t>
  </si>
  <si>
    <t>Analyse des risques IT</t>
  </si>
  <si>
    <t>Existence des documents cités de moins de 1 an</t>
  </si>
  <si>
    <t>Tester la coupure Internet, être en mesure de définir des niveaux de coupure : 
Niveau 1 : aucune restriction
Niveau 2 : laisser l'accès uniquement aux sites Cloud (techniques ou métier) et la zone GHT
Niveau 3 : laisser uniquement les accès aux outils Cloud cyber comme l'antivirus, les fournisseurs cyber, etc.
Niveau 4 : coupure totale</t>
  </si>
  <si>
    <t>Politique de mots de passe</t>
  </si>
  <si>
    <t>2 caractères à complexité maximale : lettres / chiffres / majuscules / minuscules / jeu de caractères spéciaux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</si>
</sst>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
    <numFmt numFmtId="165" formatCode="0.0%"/>
  </numFmts>
  <fonts count="13" x14ac:knownFonts="1">
    <font>
      <sz val="10"/>
      <name val="Arial"/>
      <charset val="1"/>
    </font>
    <font>
      <sz val="10"/>
      <name val="Arial"/>
      <family val="2"/>
      <charset val="1"/>
    </font>
    <font>
      <sz val="11"/>
      <color rgb="FF000000"/>
      <name val="Calibri"/>
      <family val="2"/>
      <charset val="1"/>
    </font>
    <font>
      <sz val="10"/>
      <name val="Arial"/>
      <family val="2"/>
    </font>
    <font>
      <b/>
      <sz val="10"/>
      <name val="Arial"/>
      <family val="2"/>
    </font>
    <font>
      <b/>
      <sz val="10"/>
      <color theme="8"/>
      <name val="Arial"/>
      <family val="2"/>
    </font>
    <font>
      <b/>
      <sz val="10"/>
      <color rgb="FFFF0000"/>
      <name val="Arial"/>
      <family val="2"/>
    </font>
    <font>
      <sz val="10"/>
      <name val="Arial"/>
      <charset val="1"/>
    </font>
    <font>
      <sz val="11"/>
      <color rgb="FF000000"/>
      <name val="Calibri"/>
      <family val="2"/>
    </font>
    <font>
      <sz val="10"/>
      <color rgb="FFFFFFFF"/>
      <name val="Arial"/>
      <family val="2"/>
    </font>
    <font>
      <sz val="10"/>
      <color rgb="FF000000"/>
      <name val="Arial"/>
      <family val="2"/>
    </font>
    <font>
      <sz val="10"/>
      <color rgb="FF000000"/>
      <name val="Arial"/>
    </font>
    <font>
      <b/>
      <sz val="10"/>
      <color rgb="FF000000"/>
      <name val="Arial"/>
      <family val="2"/>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rgb="FF5B9BD5"/>
        <bgColor rgb="FF5B9BD5"/>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s>
  <cellStyleXfs count="19">
    <xf numFmtId="0" fontId="0"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center" wrapText="1"/>
    </xf>
    <xf numFmtId="43" fontId="7" fillId="0" borderId="0" applyFont="0" applyFill="0" applyBorder="0" applyAlignment="0" applyProtection="0"/>
    <xf numFmtId="9" fontId="7" fillId="0" borderId="0" applyFont="0" applyFill="0" applyBorder="0" applyAlignment="0" applyProtection="0"/>
    <xf numFmtId="0" fontId="8" fillId="0" borderId="0"/>
    <xf numFmtId="0" fontId="3" fillId="0" borderId="0"/>
    <xf numFmtId="0" fontId="11" fillId="0" borderId="0"/>
  </cellStyleXfs>
  <cellXfs count="44">
    <xf numFmtId="0" fontId="0" fillId="0" borderId="0" xfId="0"/>
    <xf numFmtId="0" fontId="3" fillId="0" borderId="0" xfId="0" applyFont="1"/>
    <xf numFmtId="0" fontId="3" fillId="0" borderId="0" xfId="0" applyFont="1" applyAlignment="1"/>
    <xf numFmtId="0" fontId="3" fillId="2" borderId="0" xfId="0" applyFont="1" applyFill="1" applyAlignment="1"/>
    <xf numFmtId="0" fontId="3" fillId="3" borderId="0" xfId="0" applyFont="1" applyFill="1" applyAlignment="1"/>
    <xf numFmtId="0" fontId="4" fillId="0" borderId="0" xfId="0" applyFont="1"/>
    <xf numFmtId="0" fontId="3" fillId="0" borderId="0" xfId="0" applyFont="1" applyAlignment="1">
      <alignment horizontal="right"/>
    </xf>
    <xf numFmtId="0" fontId="3" fillId="0" borderId="1" xfId="0" applyFont="1" applyBorder="1" applyAlignment="1"/>
    <xf numFmtId="0" fontId="3" fillId="0" borderId="1" xfId="0" applyFont="1" applyFill="1" applyBorder="1" applyAlignment="1">
      <alignment wrapText="1"/>
    </xf>
    <xf numFmtId="0" fontId="3" fillId="3" borderId="1" xfId="0" applyFont="1" applyFill="1" applyBorder="1" applyAlignment="1">
      <alignment horizontal="right"/>
    </xf>
    <xf numFmtId="0" fontId="3" fillId="4" borderId="1" xfId="0" applyFont="1" applyFill="1" applyBorder="1" applyAlignment="1">
      <alignment horizontal="right"/>
    </xf>
    <xf numFmtId="0" fontId="3" fillId="5" borderId="2" xfId="0" applyFont="1" applyFill="1" applyBorder="1" applyAlignment="1">
      <alignment horizontal="right"/>
    </xf>
    <xf numFmtId="0" fontId="5" fillId="0" borderId="1" xfId="0" applyFont="1" applyBorder="1" applyAlignment="1">
      <alignment wrapText="1"/>
    </xf>
    <xf numFmtId="0" fontId="5" fillId="0" borderId="1" xfId="0" applyFont="1" applyFill="1" applyBorder="1" applyAlignment="1"/>
    <xf numFmtId="0" fontId="5" fillId="0" borderId="1" xfId="0" applyFont="1" applyFill="1" applyBorder="1" applyAlignment="1">
      <alignment wrapText="1"/>
    </xf>
    <xf numFmtId="0" fontId="5" fillId="0" borderId="1" xfId="0" applyFont="1" applyBorder="1" applyAlignment="1"/>
    <xf numFmtId="0" fontId="6" fillId="0" borderId="0" xfId="0" applyFont="1"/>
    <xf numFmtId="0" fontId="3" fillId="2" borderId="1" xfId="0" applyFont="1" applyFill="1" applyBorder="1" applyAlignment="1"/>
    <xf numFmtId="0" fontId="3" fillId="3" borderId="1" xfId="0" applyFont="1" applyFill="1" applyBorder="1" applyAlignment="1"/>
    <xf numFmtId="43" fontId="0" fillId="0" borderId="0" xfId="14" applyFont="1"/>
    <xf numFmtId="165" fontId="0" fillId="0" borderId="0" xfId="15" applyNumberFormat="1" applyFont="1"/>
    <xf numFmtId="0" fontId="9" fillId="6" borderId="3" xfId="16" applyFont="1" applyFill="1" applyBorder="1" applyAlignment="1">
      <alignment horizontal="center" vertical="center" wrapText="1"/>
    </xf>
    <xf numFmtId="49" fontId="9" fillId="6" borderId="3" xfId="16" applyNumberFormat="1" applyFont="1" applyFill="1" applyBorder="1" applyAlignment="1">
      <alignment horizontal="center" vertical="center" wrapText="1"/>
    </xf>
    <xf numFmtId="0" fontId="10" fillId="0" borderId="0" xfId="16" applyFont="1" applyAlignment="1">
      <alignment horizontal="center"/>
    </xf>
    <xf numFmtId="49" fontId="10" fillId="0" borderId="3" xfId="16" applyNumberFormat="1" applyFont="1" applyFill="1" applyBorder="1" applyAlignment="1">
      <alignment horizontal="left" vertical="center" wrapText="1"/>
    </xf>
    <xf numFmtId="0" fontId="10" fillId="0" borderId="0" xfId="16" applyFont="1"/>
    <xf numFmtId="0" fontId="8" fillId="0" borderId="0" xfId="16"/>
    <xf numFmtId="0" fontId="10" fillId="0" borderId="0" xfId="16" applyFont="1" applyFill="1"/>
    <xf numFmtId="0" fontId="10" fillId="0" borderId="0" xfId="16" applyFont="1" applyFill="1" applyAlignment="1">
      <alignment horizontal="left"/>
    </xf>
    <xf numFmtId="49" fontId="10" fillId="0" borderId="0" xfId="16" applyNumberFormat="1" applyFont="1" applyFill="1" applyAlignment="1">
      <alignment horizontal="left" wrapText="1"/>
    </xf>
    <xf numFmtId="0" fontId="3" fillId="0" borderId="0" xfId="17"/>
    <xf numFmtId="0" fontId="12" fillId="0" borderId="0" xfId="18" applyFont="1"/>
    <xf numFmtId="164" fontId="12" fillId="0" borderId="0" xfId="18" applyNumberFormat="1" applyFont="1"/>
    <xf numFmtId="0" fontId="11" fillId="0" borderId="0" xfId="18"/>
    <xf numFmtId="164" fontId="11" fillId="0" borderId="0" xfId="18" applyNumberFormat="1"/>
    <xf numFmtId="0" fontId="10" fillId="0" borderId="0" xfId="18" applyFont="1"/>
    <xf numFmtId="3" fontId="10" fillId="0" borderId="0" xfId="16" applyNumberFormat="1" applyFont="1"/>
    <xf numFmtId="3" fontId="9" fillId="6" borderId="3" xfId="16" applyNumberFormat="1" applyFont="1" applyFill="1" applyBorder="1" applyAlignment="1">
      <alignment horizontal="center" vertical="center" wrapText="1"/>
    </xf>
    <xf numFmtId="3" fontId="10" fillId="0" borderId="3" xfId="16" applyNumberFormat="1" applyFont="1" applyFill="1" applyBorder="1" applyAlignment="1">
      <alignment horizontal="left" vertical="center" wrapText="1"/>
    </xf>
    <xf numFmtId="3" fontId="3" fillId="0" borderId="0" xfId="0" applyNumberFormat="1" applyFont="1"/>
    <xf numFmtId="3" fontId="0" fillId="0" borderId="0" xfId="0" applyNumberFormat="1"/>
    <xf numFmtId="0" fontId="5" fillId="0" borderId="0" xfId="0" applyFont="1" applyFill="1" applyBorder="1" applyAlignment="1">
      <alignment wrapText="1"/>
    </xf>
    <xf numFmtId="0" fontId="3" fillId="0" borderId="0" xfId="0" applyFont="1" applyFill="1" applyBorder="1" applyAlignment="1">
      <alignment wrapText="1"/>
    </xf>
    <xf numFmtId="49" fontId="10" fillId="0" borderId="0" xfId="16" applyNumberFormat="1" applyFont="1" applyFill="1" applyBorder="1" applyAlignment="1">
      <alignment horizontal="left" vertical="center" wrapText="1"/>
    </xf>
  </cellXfs>
  <cellStyles count="19">
    <cellStyle name="Milliers" xfId="14" builtinId="3"/>
    <cellStyle name="Normal" xfId="0" builtinId="0"/>
    <cellStyle name="Normal 11" xfId="1"/>
    <cellStyle name="Normal 13 2" xfId="2"/>
    <cellStyle name="Normal 2" xfId="3"/>
    <cellStyle name="Normal 2 10" xfId="4"/>
    <cellStyle name="Normal 2 11" xfId="17"/>
    <cellStyle name="Normal 2 2" xfId="5"/>
    <cellStyle name="Normal 2 3" xfId="6"/>
    <cellStyle name="Normal 2 4" xfId="7"/>
    <cellStyle name="Normal 2 5" xfId="8"/>
    <cellStyle name="Normal 2 6" xfId="9"/>
    <cellStyle name="Normal 2 7" xfId="10"/>
    <cellStyle name="Normal 2 8" xfId="11"/>
    <cellStyle name="Normal 2 9" xfId="12"/>
    <cellStyle name="Normal 3" xfId="13"/>
    <cellStyle name="Normal 4" xfId="16"/>
    <cellStyle name="Normal 5" xfId="18"/>
    <cellStyle name="Pourcentage" xfId="15" builtinId="5"/>
  </cellStyles>
  <dxfs count="192">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ln\Desktop\ASP\livraison\2015-06-05\ASP003-FMS01-1.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RIVE/CES-ISC-RPT-Audit-sheets-200911-PG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ijifr.sharepoint.com/sites/GROUPE-Scurit-gerer-le-smsi/Documents%20partages/gerer-le-smsi/06-Planification/Enregistrements/Niji-SSI-ENR-Etude_des_risques-C3-V3.1-2021-06-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curite-SI/ISO27002-2022/1-PLAN/SMSI.RISQ.DDA.ISO27002-2022.2022-12-20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ecurite-SI/ISO27002/1-PLAN/DOC/SMSI.AUD.Doc.Guide.Maturite.2016-05-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Bilan_des_mesures"/>
      <sheetName val="Fiche_1"/>
      <sheetName val="Fiche_2"/>
      <sheetName val="Fiche_3"/>
      <sheetName val="Fiche_4"/>
      <sheetName val="Fiche_5"/>
      <sheetName val="Fiche_6"/>
      <sheetName val="Fiche_7"/>
      <sheetName val="Fiche_8"/>
      <sheetName val="Fiche_9"/>
      <sheetName val="Fiche_10"/>
      <sheetName val="Fiche_11"/>
      <sheetName val="Fiche_12"/>
      <sheetName val="Fiche_13"/>
      <sheetName val="Fiche_14"/>
      <sheetName val="Fiche_15"/>
      <sheetName val="Fiche_16"/>
      <sheetName val="Fiche_17"/>
      <sheetName val="Fiche_18"/>
      <sheetName val="Bilan_des_mesures1"/>
      <sheetName val="Fiche_19"/>
      <sheetName val="Fiche_21"/>
      <sheetName val="Fiche_31"/>
      <sheetName val="Fiche_41"/>
      <sheetName val="Fiche_51"/>
      <sheetName val="Fiche_61"/>
      <sheetName val="Fiche_71"/>
      <sheetName val="Fiche_81"/>
      <sheetName val="Fiche_91"/>
      <sheetName val="Fiche_101"/>
      <sheetName val="Fiche_111"/>
      <sheetName val="Fiche_121"/>
      <sheetName val="Fiche_131"/>
      <sheetName val="Fiche_141"/>
      <sheetName val="Fiche_151"/>
      <sheetName val="Fiche_161"/>
      <sheetName val="Fiche_171"/>
      <sheetName val="Fiche_181"/>
      <sheetName val="Bilan_des_mesures2"/>
      <sheetName val="Fiche_110"/>
      <sheetName val="Fiche_22"/>
      <sheetName val="Fiche_32"/>
      <sheetName val="Fiche_42"/>
      <sheetName val="Fiche_52"/>
      <sheetName val="Fiche_62"/>
      <sheetName val="Fiche_72"/>
      <sheetName val="Fiche_82"/>
      <sheetName val="Fiche_92"/>
      <sheetName val="Fiche_102"/>
      <sheetName val="Fiche_112"/>
      <sheetName val="Fiche_122"/>
      <sheetName val="Fiche_132"/>
      <sheetName val="Fiche_142"/>
      <sheetName val="Fiche_152"/>
      <sheetName val="Fiche_162"/>
      <sheetName val="Fiche_172"/>
      <sheetName val="Fiche_1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ge"/>
      <sheetName val="Plan Action Organisationnel"/>
      <sheetName val="Plan Action Technique"/>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Étude_des_risques"/>
      <sheetName val="Valeurs"/>
      <sheetName val="Étude_des_risques1"/>
      <sheetName val="Étude_des_risques2"/>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Correspondances"/>
      <sheetName val="Mesures_27002"/>
      <sheetName val="DDA 2022"/>
    </sheetNames>
    <sheetDataSet>
      <sheetData sheetId="0" refreshError="1"/>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es"/>
      <sheetName val="Echelle impact"/>
      <sheetName val="ANSSI"/>
      <sheetName val="ANSSI-Graph"/>
      <sheetName val="COBIT"/>
      <sheetName val="COBIT 4.1-détail"/>
      <sheetName val="ISO 27001"/>
      <sheetName val="ISO 27002"/>
      <sheetName val="ISO 27001-2013"/>
      <sheetName val="GARTNER"/>
      <sheetName val="OGC niveaux"/>
      <sheetName val="OGC 1"/>
      <sheetName val="OGC 2"/>
      <sheetName val="OGC 3"/>
      <sheetName val="OGC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zoomScale="85" zoomScaleNormal="85" workbookViewId="0">
      <selection activeCell="C7" sqref="C7"/>
    </sheetView>
  </sheetViews>
  <sheetFormatPr baseColWidth="10" defaultColWidth="11.44140625" defaultRowHeight="13.2" x14ac:dyDescent="0.25"/>
  <cols>
    <col min="1" max="1" width="11.44140625" style="30"/>
    <col min="2" max="2" width="21.5546875" style="30" customWidth="1"/>
    <col min="3" max="3" width="44.33203125" style="30" customWidth="1"/>
    <col min="4" max="4" width="30.33203125" style="30" customWidth="1"/>
    <col min="5" max="16384" width="11.44140625" style="30"/>
  </cols>
  <sheetData>
    <row r="3" spans="2:3" x14ac:dyDescent="0.25">
      <c r="B3" s="30" t="s">
        <v>255</v>
      </c>
    </row>
    <row r="5" spans="2:3" x14ac:dyDescent="0.25">
      <c r="B5" s="30" t="s">
        <v>256</v>
      </c>
      <c r="C5" s="30" t="s">
        <v>257</v>
      </c>
    </row>
    <row r="6" spans="2:3" x14ac:dyDescent="0.25">
      <c r="B6" s="30" t="s">
        <v>258</v>
      </c>
      <c r="C6" s="30" t="s">
        <v>289</v>
      </c>
    </row>
    <row r="7" spans="2:3" x14ac:dyDescent="0.25">
      <c r="B7" s="30" t="s">
        <v>259</v>
      </c>
      <c r="C7" s="30" t="s">
        <v>72</v>
      </c>
    </row>
    <row r="8" spans="2:3" x14ac:dyDescent="0.25">
      <c r="B8" s="30" t="s">
        <v>260</v>
      </c>
      <c r="C8" s="30" t="s">
        <v>288</v>
      </c>
    </row>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0"/>
  <sheetViews>
    <sheetView workbookViewId="0">
      <selection activeCell="D6" sqref="D6"/>
    </sheetView>
  </sheetViews>
  <sheetFormatPr baseColWidth="10" defaultColWidth="11.5546875" defaultRowHeight="13.2" x14ac:dyDescent="0.25"/>
  <cols>
    <col min="1" max="2" width="11.5546875" style="33"/>
    <col min="3" max="3" width="46.33203125" style="33" customWidth="1"/>
    <col min="4" max="4" width="10.33203125" style="34" bestFit="1" customWidth="1"/>
    <col min="5" max="5" width="11.5546875" style="33"/>
    <col min="6" max="6" width="20.33203125" style="33" bestFit="1" customWidth="1"/>
    <col min="7" max="16384" width="11.5546875" style="33"/>
  </cols>
  <sheetData>
    <row r="3" spans="2:6" s="31" customFormat="1" x14ac:dyDescent="0.25">
      <c r="B3" s="31" t="s">
        <v>261</v>
      </c>
      <c r="C3" s="31" t="s">
        <v>262</v>
      </c>
      <c r="D3" s="32" t="s">
        <v>263</v>
      </c>
      <c r="E3" s="31" t="s">
        <v>264</v>
      </c>
      <c r="F3" s="31" t="s">
        <v>248</v>
      </c>
    </row>
    <row r="4" spans="2:6" x14ac:dyDescent="0.25">
      <c r="B4" s="33">
        <v>1</v>
      </c>
      <c r="C4" s="33" t="s">
        <v>266</v>
      </c>
      <c r="D4" s="34">
        <v>44748</v>
      </c>
      <c r="E4" s="33" t="s">
        <v>265</v>
      </c>
    </row>
    <row r="5" spans="2:6" x14ac:dyDescent="0.25">
      <c r="B5" s="33">
        <v>2</v>
      </c>
      <c r="C5" s="35" t="s">
        <v>267</v>
      </c>
      <c r="D5" s="34">
        <v>45154</v>
      </c>
      <c r="E5" s="33" t="s">
        <v>265</v>
      </c>
    </row>
    <row r="6" spans="2:6" x14ac:dyDescent="0.25">
      <c r="C6" s="35"/>
      <c r="E6" s="35"/>
    </row>
    <row r="7" spans="2:6" x14ac:dyDescent="0.25">
      <c r="C7" s="35"/>
      <c r="E7" s="35"/>
    </row>
    <row r="8" spans="2:6" x14ac:dyDescent="0.25">
      <c r="C8" s="35"/>
      <c r="E8" s="35"/>
    </row>
    <row r="9" spans="2:6" x14ac:dyDescent="0.25">
      <c r="C9" s="35"/>
      <c r="E9" s="35"/>
    </row>
    <row r="10" spans="2:6" x14ac:dyDescent="0.25">
      <c r="C10" s="35"/>
      <c r="E10" s="35"/>
      <c r="F10" s="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3"/>
  <sheetViews>
    <sheetView workbookViewId="0">
      <selection activeCell="F21" sqref="F21"/>
    </sheetView>
  </sheetViews>
  <sheetFormatPr baseColWidth="10" defaultRowHeight="13.2" x14ac:dyDescent="0.25"/>
  <sheetData>
    <row r="3" spans="2:3" x14ac:dyDescent="0.25">
      <c r="B3" s="5" t="s">
        <v>76</v>
      </c>
    </row>
    <row r="4" spans="2:3" x14ac:dyDescent="0.25">
      <c r="B4" s="1" t="s">
        <v>77</v>
      </c>
    </row>
    <row r="5" spans="2:3" x14ac:dyDescent="0.25">
      <c r="C5" s="1" t="s">
        <v>79</v>
      </c>
    </row>
    <row r="6" spans="2:3" x14ac:dyDescent="0.25">
      <c r="B6" s="1"/>
      <c r="C6" s="1" t="s">
        <v>36</v>
      </c>
    </row>
    <row r="7" spans="2:3" x14ac:dyDescent="0.25">
      <c r="B7" s="1" t="s">
        <v>0</v>
      </c>
    </row>
    <row r="8" spans="2:3" x14ac:dyDescent="0.25">
      <c r="B8" s="1"/>
      <c r="C8" s="1" t="s">
        <v>78</v>
      </c>
    </row>
    <row r="10" spans="2:3" x14ac:dyDescent="0.25">
      <c r="B10" s="1" t="s">
        <v>74</v>
      </c>
    </row>
    <row r="11" spans="2:3" x14ac:dyDescent="0.25">
      <c r="B11" s="1" t="s">
        <v>43</v>
      </c>
    </row>
    <row r="12" spans="2:3" x14ac:dyDescent="0.25">
      <c r="B12" s="1" t="s">
        <v>37</v>
      </c>
    </row>
    <row r="13" spans="2:3" x14ac:dyDescent="0.25">
      <c r="B13" s="1" t="s">
        <v>38</v>
      </c>
    </row>
    <row r="15" spans="2:3" x14ac:dyDescent="0.25">
      <c r="B15" s="5" t="s">
        <v>69</v>
      </c>
    </row>
    <row r="16" spans="2:3" x14ac:dyDescent="0.25">
      <c r="C16" t="s">
        <v>71</v>
      </c>
    </row>
    <row r="19" spans="2:7" x14ac:dyDescent="0.25">
      <c r="B19" t="s">
        <v>86</v>
      </c>
    </row>
    <row r="20" spans="2:7" x14ac:dyDescent="0.25">
      <c r="B20" t="s">
        <v>101</v>
      </c>
    </row>
    <row r="22" spans="2:7" x14ac:dyDescent="0.25">
      <c r="B22" s="5" t="s">
        <v>100</v>
      </c>
    </row>
    <row r="23" spans="2:7" x14ac:dyDescent="0.25">
      <c r="C23" s="16" t="s">
        <v>103</v>
      </c>
    </row>
    <row r="24" spans="2:7" x14ac:dyDescent="0.25">
      <c r="C24" s="1" t="s">
        <v>105</v>
      </c>
    </row>
    <row r="25" spans="2:7" x14ac:dyDescent="0.25">
      <c r="C25" t="s">
        <v>102</v>
      </c>
    </row>
    <row r="26" spans="2:7" x14ac:dyDescent="0.25">
      <c r="C26" t="s">
        <v>140</v>
      </c>
      <c r="G26" t="s">
        <v>141</v>
      </c>
    </row>
    <row r="27" spans="2:7" x14ac:dyDescent="0.25">
      <c r="C27" t="s">
        <v>142</v>
      </c>
      <c r="G27" t="s">
        <v>141</v>
      </c>
    </row>
    <row r="28" spans="2:7" x14ac:dyDescent="0.25">
      <c r="D28" t="s">
        <v>128</v>
      </c>
      <c r="E28" t="s">
        <v>129</v>
      </c>
    </row>
    <row r="29" spans="2:7" x14ac:dyDescent="0.25">
      <c r="D29" t="s">
        <v>130</v>
      </c>
      <c r="E29" t="s">
        <v>131</v>
      </c>
    </row>
    <row r="30" spans="2:7" x14ac:dyDescent="0.25">
      <c r="D30" t="s">
        <v>132</v>
      </c>
      <c r="E30" t="s">
        <v>133</v>
      </c>
    </row>
    <row r="31" spans="2:7" x14ac:dyDescent="0.25">
      <c r="D31" t="s">
        <v>134</v>
      </c>
      <c r="E31" t="s">
        <v>135</v>
      </c>
    </row>
    <row r="32" spans="2:7" x14ac:dyDescent="0.25">
      <c r="D32" t="s">
        <v>136</v>
      </c>
      <c r="E32" t="s">
        <v>137</v>
      </c>
    </row>
    <row r="33" spans="4:5" x14ac:dyDescent="0.25">
      <c r="D33" t="s">
        <v>138</v>
      </c>
      <c r="E33" t="s">
        <v>139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18"/>
  <sheetViews>
    <sheetView workbookViewId="0">
      <selection activeCell="D13" sqref="D13"/>
    </sheetView>
  </sheetViews>
  <sheetFormatPr baseColWidth="10" defaultRowHeight="13.2" x14ac:dyDescent="0.25"/>
  <cols>
    <col min="3" max="3" width="16.44140625" bestFit="1" customWidth="1"/>
    <col min="6" max="6" width="20.5546875" bestFit="1" customWidth="1"/>
    <col min="8" max="8" width="15" bestFit="1" customWidth="1"/>
    <col min="13" max="13" width="16.109375" customWidth="1"/>
  </cols>
  <sheetData>
    <row r="2" spans="3:13" x14ac:dyDescent="0.25">
      <c r="L2">
        <v>208</v>
      </c>
    </row>
    <row r="3" spans="3:13" s="5" customFormat="1" x14ac:dyDescent="0.25">
      <c r="C3" s="5" t="s">
        <v>87</v>
      </c>
      <c r="F3" s="5" t="s">
        <v>92</v>
      </c>
      <c r="H3" s="5" t="s">
        <v>104</v>
      </c>
      <c r="J3" s="5" t="s">
        <v>94</v>
      </c>
      <c r="L3" s="5" t="s">
        <v>97</v>
      </c>
    </row>
    <row r="4" spans="3:13" x14ac:dyDescent="0.25">
      <c r="C4" s="1"/>
      <c r="F4" s="1"/>
      <c r="H4" s="1"/>
    </row>
    <row r="5" spans="3:13" x14ac:dyDescent="0.25">
      <c r="C5" s="1" t="s">
        <v>88</v>
      </c>
      <c r="D5">
        <f>COUNTA(Indicateurs!F7:F515)</f>
        <v>93</v>
      </c>
      <c r="F5" s="1" t="s">
        <v>93</v>
      </c>
      <c r="G5">
        <f>COUNTA(Indicateurs!I7:'Indicateurs'!I515)</f>
        <v>0</v>
      </c>
      <c r="H5" s="20">
        <f>G5/D5</f>
        <v>0</v>
      </c>
      <c r="J5" s="1" t="s">
        <v>95</v>
      </c>
      <c r="K5" s="39">
        <f>SUM(Indicateurs!J7:J424)</f>
        <v>0</v>
      </c>
      <c r="L5" s="19">
        <f>K5/L2</f>
        <v>0</v>
      </c>
      <c r="M5" s="1" t="s">
        <v>98</v>
      </c>
    </row>
    <row r="6" spans="3:13" x14ac:dyDescent="0.25">
      <c r="F6" s="3" t="s">
        <v>143</v>
      </c>
      <c r="G6" s="6">
        <f>COUNTIF(Indicateurs!I7:I515,"OUI")</f>
        <v>0</v>
      </c>
      <c r="H6" s="20" t="e">
        <f>G6/G5</f>
        <v>#DIV/0!</v>
      </c>
      <c r="J6" s="1" t="s">
        <v>96</v>
      </c>
      <c r="K6" s="40">
        <f>SUM(Indicateurs!K7:K424)</f>
        <v>0</v>
      </c>
      <c r="L6" s="19">
        <f>K6/L2</f>
        <v>0</v>
      </c>
      <c r="M6" s="1" t="s">
        <v>99</v>
      </c>
    </row>
    <row r="7" spans="3:13" x14ac:dyDescent="0.25">
      <c r="F7" s="4" t="s">
        <v>144</v>
      </c>
      <c r="G7" s="6">
        <f>COUNTIF(Indicateurs!I7:I515,"NON")</f>
        <v>0</v>
      </c>
      <c r="H7" s="20" t="e">
        <f>G7/G5</f>
        <v>#DIV/0!</v>
      </c>
    </row>
    <row r="9" spans="3:13" x14ac:dyDescent="0.25">
      <c r="C9" s="1" t="s">
        <v>89</v>
      </c>
      <c r="D9" s="2">
        <f>COUNTIF(Indicateurs!$H$7:$H$515,"P1")</f>
        <v>76</v>
      </c>
      <c r="F9" s="9" t="s">
        <v>83</v>
      </c>
      <c r="G9" s="6">
        <f>COUNTIFS(Indicateurs!$H$7:$H$515,"P1",Indicateurs!$I$7:$I$515,"OUI")</f>
        <v>0</v>
      </c>
      <c r="H9" s="20">
        <f>G9/D9</f>
        <v>0</v>
      </c>
    </row>
    <row r="10" spans="3:13" x14ac:dyDescent="0.25">
      <c r="C10" s="1" t="s">
        <v>90</v>
      </c>
      <c r="D10" s="2">
        <f>COUNTIF(Indicateurs!$H$7:$H$515,"P2")</f>
        <v>0</v>
      </c>
      <c r="F10" s="10" t="s">
        <v>84</v>
      </c>
      <c r="G10" s="6">
        <f>COUNTIFS(Indicateurs!$H$7:$H$515,"P2",Indicateurs!$I$7:$I$515,"OUI")</f>
        <v>0</v>
      </c>
      <c r="H10" s="20" t="e">
        <f>G10/D10</f>
        <v>#DIV/0!</v>
      </c>
    </row>
    <row r="11" spans="3:13" x14ac:dyDescent="0.25">
      <c r="C11" s="1" t="s">
        <v>91</v>
      </c>
      <c r="D11" s="2">
        <f>COUNTIF(Indicateurs!$H$7:$H$515,"P3")</f>
        <v>0</v>
      </c>
      <c r="F11" s="11" t="s">
        <v>85</v>
      </c>
      <c r="G11" s="6">
        <f>COUNTIFS(Indicateurs!$H$7:$H$515,"P3",Indicateurs!$I$7:$I$515,"OUI")</f>
        <v>0</v>
      </c>
      <c r="H11" s="20" t="e">
        <f>G11/D11</f>
        <v>#DIV/0!</v>
      </c>
    </row>
    <row r="13" spans="3:13" x14ac:dyDescent="0.25">
      <c r="C13" s="1" t="s">
        <v>126</v>
      </c>
      <c r="D13">
        <f>COUNTA(Indicateurs!B7:B488)</f>
        <v>0</v>
      </c>
      <c r="F13" t="s">
        <v>124</v>
      </c>
      <c r="G13" s="6"/>
      <c r="H13" s="20"/>
    </row>
    <row r="14" spans="3:13" x14ac:dyDescent="0.25">
      <c r="C14" s="1"/>
      <c r="F14" t="s">
        <v>145</v>
      </c>
      <c r="G14" s="6">
        <f>COUNTA(Indicateurs!M7:M488)</f>
        <v>5</v>
      </c>
      <c r="H14" s="20">
        <f>G14/D5</f>
        <v>5.3763440860215055E-2</v>
      </c>
    </row>
    <row r="15" spans="3:13" x14ac:dyDescent="0.25">
      <c r="C15" s="1"/>
      <c r="F15" t="s">
        <v>146</v>
      </c>
      <c r="G15" s="6"/>
      <c r="H15" s="20" t="e">
        <f>G14/G5</f>
        <v>#DIV/0!</v>
      </c>
    </row>
    <row r="16" spans="3:13" x14ac:dyDescent="0.25">
      <c r="D16" s="6"/>
      <c r="F16" s="9" t="s">
        <v>147</v>
      </c>
      <c r="G16" s="6"/>
    </row>
    <row r="17" spans="4:6" x14ac:dyDescent="0.25">
      <c r="D17" s="6"/>
      <c r="F17" s="10" t="s">
        <v>148</v>
      </c>
    </row>
    <row r="18" spans="4:6" x14ac:dyDescent="0.25">
      <c r="D18" s="6"/>
      <c r="F18" s="1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202"/>
  <sheetViews>
    <sheetView tabSelected="1" topLeftCell="B97" zoomScale="85" zoomScaleNormal="85" workbookViewId="0">
      <selection activeCell="G106" sqref="G106"/>
    </sheetView>
  </sheetViews>
  <sheetFormatPr baseColWidth="10" defaultColWidth="140.6640625" defaultRowHeight="13.2" x14ac:dyDescent="0.25"/>
  <cols>
    <col min="1" max="1" width="2" style="25" customWidth="1"/>
    <col min="2" max="2" width="8.44140625" style="25" customWidth="1"/>
    <col min="3" max="3" width="27.88671875" style="28" bestFit="1" customWidth="1"/>
    <col min="4" max="4" width="67" style="29" bestFit="1" customWidth="1"/>
    <col min="5" max="5" width="34.77734375" style="29" bestFit="1" customWidth="1"/>
    <col min="6" max="6" width="57.5546875" style="29" customWidth="1"/>
    <col min="7" max="7" width="47.109375" style="29" customWidth="1"/>
    <col min="8" max="8" width="22.5546875" style="25" customWidth="1"/>
    <col min="9" max="9" width="14.33203125" style="25" customWidth="1"/>
    <col min="10" max="10" width="25.109375" style="36" customWidth="1"/>
    <col min="11" max="11" width="21" style="36" customWidth="1"/>
    <col min="12" max="12" width="18.44140625" style="25" customWidth="1"/>
    <col min="13" max="13" width="42.33203125" style="25" customWidth="1"/>
    <col min="14" max="16384" width="140.6640625" style="25"/>
  </cols>
  <sheetData>
    <row r="2" spans="2:37" x14ac:dyDescent="0.25">
      <c r="I2" s="17" t="s">
        <v>32</v>
      </c>
    </row>
    <row r="3" spans="2:37" x14ac:dyDescent="0.25">
      <c r="I3" s="18" t="s">
        <v>33</v>
      </c>
    </row>
    <row r="5" spans="2:37" s="23" customFormat="1" x14ac:dyDescent="0.25">
      <c r="B5" s="21" t="s">
        <v>268</v>
      </c>
      <c r="C5" s="21" t="s">
        <v>247</v>
      </c>
      <c r="D5" s="22" t="s">
        <v>151</v>
      </c>
      <c r="E5" s="22" t="s">
        <v>253</v>
      </c>
      <c r="F5" s="22" t="s">
        <v>248</v>
      </c>
      <c r="G5" s="22" t="s">
        <v>254</v>
      </c>
      <c r="H5" s="22" t="s">
        <v>81</v>
      </c>
      <c r="I5" s="22" t="s">
        <v>249</v>
      </c>
      <c r="J5" s="37" t="s">
        <v>250</v>
      </c>
      <c r="K5" s="37" t="s">
        <v>251</v>
      </c>
      <c r="L5" s="22" t="s">
        <v>252</v>
      </c>
      <c r="M5" s="22" t="s">
        <v>34</v>
      </c>
    </row>
    <row r="6" spans="2:37" x14ac:dyDescent="0.25">
      <c r="B6" s="28"/>
    </row>
    <row r="7" spans="2:37" s="26" customFormat="1" ht="14.4" x14ac:dyDescent="0.3">
      <c r="B7" s="24"/>
      <c r="C7" s="24" t="s">
        <v>152</v>
      </c>
      <c r="D7" s="24" t="s">
        <v>153</v>
      </c>
      <c r="E7" s="24"/>
      <c r="F7" s="24"/>
      <c r="G7" s="24"/>
      <c r="H7" s="24"/>
      <c r="I7" s="24"/>
      <c r="J7" s="38"/>
      <c r="K7" s="38"/>
      <c r="L7" s="24"/>
      <c r="M7" s="24"/>
      <c r="N7" s="25"/>
      <c r="O7" s="25"/>
      <c r="P7" s="25"/>
      <c r="Q7" s="25"/>
      <c r="R7" s="25"/>
      <c r="S7" s="25"/>
      <c r="T7" s="25"/>
      <c r="U7" s="25"/>
      <c r="V7" s="25"/>
      <c r="W7" s="25"/>
      <c r="X7" s="25"/>
      <c r="Y7" s="25"/>
      <c r="Z7" s="25"/>
      <c r="AA7" s="25"/>
      <c r="AB7" s="25"/>
      <c r="AC7" s="25"/>
      <c r="AD7" s="25"/>
      <c r="AE7" s="25"/>
      <c r="AF7" s="25"/>
      <c r="AG7" s="25"/>
      <c r="AH7" s="25"/>
      <c r="AI7" s="25"/>
      <c r="AJ7" s="25"/>
      <c r="AK7" s="25"/>
    </row>
    <row r="8" spans="2:37" s="26" customFormat="1" ht="14.4" x14ac:dyDescent="0.3">
      <c r="B8" s="24"/>
      <c r="C8" s="24"/>
      <c r="D8" s="24"/>
      <c r="E8" s="13" t="s">
        <v>338</v>
      </c>
      <c r="F8" s="14" t="s">
        <v>339</v>
      </c>
      <c r="G8" s="8" t="s">
        <v>316</v>
      </c>
      <c r="H8" s="9" t="s">
        <v>82</v>
      </c>
      <c r="I8" s="24"/>
      <c r="J8" s="38"/>
      <c r="K8" s="38"/>
      <c r="L8" s="24"/>
      <c r="M8" s="24"/>
      <c r="N8" s="25"/>
      <c r="O8" s="25"/>
      <c r="P8" s="25"/>
      <c r="Q8" s="25"/>
      <c r="R8" s="25"/>
      <c r="S8" s="25"/>
      <c r="T8" s="25"/>
      <c r="U8" s="25"/>
      <c r="V8" s="25"/>
      <c r="W8" s="25"/>
      <c r="X8" s="25"/>
      <c r="Y8" s="25"/>
      <c r="Z8" s="25"/>
      <c r="AA8" s="25"/>
      <c r="AB8" s="25"/>
      <c r="AC8" s="25"/>
      <c r="AD8" s="25"/>
      <c r="AE8" s="25"/>
      <c r="AF8" s="25"/>
      <c r="AG8" s="25"/>
      <c r="AH8" s="25"/>
      <c r="AI8" s="25"/>
      <c r="AJ8" s="25"/>
      <c r="AK8" s="25"/>
    </row>
    <row r="9" spans="2:37" s="26" customFormat="1" ht="14.4" x14ac:dyDescent="0.3">
      <c r="B9" s="24"/>
      <c r="C9" s="24" t="s">
        <v>152</v>
      </c>
      <c r="D9" s="24" t="s">
        <v>154</v>
      </c>
      <c r="E9" s="24"/>
      <c r="F9" s="24"/>
      <c r="G9" s="24"/>
      <c r="H9" s="24"/>
      <c r="I9" s="24"/>
      <c r="J9" s="38"/>
      <c r="K9" s="38"/>
      <c r="L9" s="24"/>
      <c r="M9" s="24"/>
      <c r="N9" s="25"/>
      <c r="O9" s="25"/>
      <c r="P9" s="25"/>
      <c r="Q9" s="25"/>
      <c r="R9" s="25"/>
      <c r="S9" s="25"/>
      <c r="T9" s="25"/>
      <c r="U9" s="25"/>
      <c r="V9" s="25"/>
      <c r="W9" s="25"/>
      <c r="X9" s="25"/>
      <c r="Y9" s="25"/>
      <c r="Z9" s="25"/>
      <c r="AA9" s="25"/>
      <c r="AB9" s="25"/>
      <c r="AC9" s="25"/>
      <c r="AD9" s="25"/>
      <c r="AE9" s="25"/>
      <c r="AF9" s="25"/>
      <c r="AG9" s="25"/>
      <c r="AH9" s="25"/>
      <c r="AI9" s="25"/>
      <c r="AJ9" s="25"/>
      <c r="AK9" s="25"/>
    </row>
    <row r="10" spans="2:37" s="26" customFormat="1" ht="27" x14ac:dyDescent="0.3">
      <c r="B10" s="24"/>
      <c r="C10" s="24"/>
      <c r="D10" s="24"/>
      <c r="E10" s="13" t="s">
        <v>125</v>
      </c>
      <c r="F10" s="14" t="s">
        <v>280</v>
      </c>
      <c r="G10" s="8" t="s">
        <v>316</v>
      </c>
      <c r="H10" s="9" t="s">
        <v>82</v>
      </c>
      <c r="I10" s="24"/>
      <c r="J10" s="38"/>
      <c r="K10" s="38"/>
      <c r="L10" s="24"/>
      <c r="M10" s="24"/>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2:37" s="26" customFormat="1" ht="14.4" x14ac:dyDescent="0.3">
      <c r="B11" s="24"/>
      <c r="C11" s="24" t="s">
        <v>152</v>
      </c>
      <c r="D11" s="24" t="s">
        <v>155</v>
      </c>
      <c r="E11" s="24"/>
      <c r="F11" s="24"/>
      <c r="G11" s="24"/>
      <c r="H11" s="24"/>
      <c r="I11" s="24"/>
      <c r="J11" s="38"/>
      <c r="K11" s="38"/>
      <c r="L11" s="24"/>
      <c r="M11" s="24"/>
    </row>
    <row r="12" spans="2:37" s="26" customFormat="1" ht="14.4" x14ac:dyDescent="0.3">
      <c r="B12" s="24"/>
      <c r="C12" s="24" t="s">
        <v>152</v>
      </c>
      <c r="D12" s="24" t="s">
        <v>156</v>
      </c>
      <c r="E12" s="24"/>
      <c r="F12" s="24"/>
      <c r="G12" s="24"/>
      <c r="H12" s="24"/>
      <c r="I12" s="24"/>
      <c r="J12" s="38"/>
      <c r="K12" s="38"/>
      <c r="L12" s="24"/>
      <c r="M12" s="24"/>
      <c r="N12" s="25"/>
      <c r="O12" s="25"/>
      <c r="P12" s="25"/>
      <c r="Q12" s="25"/>
      <c r="R12" s="25"/>
      <c r="S12" s="25"/>
      <c r="T12" s="25"/>
      <c r="U12" s="25"/>
      <c r="V12" s="25"/>
      <c r="W12" s="25"/>
      <c r="X12" s="25"/>
      <c r="Y12" s="25"/>
      <c r="Z12" s="25"/>
      <c r="AA12" s="25"/>
      <c r="AB12" s="25"/>
      <c r="AC12" s="25"/>
      <c r="AD12" s="25"/>
      <c r="AE12" s="25"/>
      <c r="AF12" s="25"/>
      <c r="AG12" s="25"/>
      <c r="AH12" s="25"/>
      <c r="AI12" s="25"/>
      <c r="AJ12" s="25"/>
      <c r="AK12" s="25"/>
    </row>
    <row r="13" spans="2:37" s="26" customFormat="1" ht="14.4" x14ac:dyDescent="0.3">
      <c r="B13" s="24"/>
      <c r="C13" s="24" t="s">
        <v>152</v>
      </c>
      <c r="D13" s="24" t="s">
        <v>157</v>
      </c>
      <c r="E13" s="24"/>
      <c r="F13" s="24"/>
      <c r="G13" s="24"/>
      <c r="H13" s="24"/>
      <c r="I13" s="24"/>
      <c r="J13" s="38"/>
      <c r="K13" s="38"/>
      <c r="L13" s="24"/>
      <c r="M13" s="24"/>
    </row>
    <row r="14" spans="2:37" s="26" customFormat="1" ht="14.4" x14ac:dyDescent="0.3">
      <c r="B14" s="24"/>
      <c r="C14" s="24" t="s">
        <v>152</v>
      </c>
      <c r="D14" s="24" t="s">
        <v>158</v>
      </c>
      <c r="E14" s="24"/>
      <c r="F14" s="24"/>
      <c r="G14" s="24"/>
      <c r="H14" s="24"/>
      <c r="I14" s="24"/>
      <c r="J14" s="38"/>
      <c r="K14" s="38"/>
      <c r="L14" s="24"/>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5"/>
    </row>
    <row r="15" spans="2:37" s="26" customFormat="1" ht="14.4" x14ac:dyDescent="0.3">
      <c r="B15" s="24"/>
      <c r="C15" s="24" t="s">
        <v>152</v>
      </c>
      <c r="D15" s="24" t="s">
        <v>159</v>
      </c>
      <c r="E15" s="24"/>
      <c r="F15" s="24"/>
      <c r="G15" s="24"/>
      <c r="H15" s="24"/>
      <c r="I15" s="24"/>
      <c r="J15" s="38"/>
      <c r="K15" s="38"/>
      <c r="L15" s="24"/>
      <c r="M15" s="24"/>
      <c r="N15" s="25"/>
      <c r="O15" s="25"/>
      <c r="P15" s="25"/>
      <c r="Q15" s="25"/>
      <c r="R15" s="25"/>
      <c r="S15" s="25"/>
      <c r="T15" s="25"/>
      <c r="U15" s="25"/>
      <c r="V15" s="25"/>
      <c r="W15" s="25"/>
      <c r="X15" s="25"/>
      <c r="Y15" s="25"/>
      <c r="Z15" s="25"/>
      <c r="AA15" s="25"/>
      <c r="AB15" s="25"/>
      <c r="AC15" s="25"/>
      <c r="AD15" s="25"/>
      <c r="AE15" s="25"/>
      <c r="AF15" s="25"/>
      <c r="AG15" s="25"/>
      <c r="AH15" s="25"/>
      <c r="AI15" s="25"/>
      <c r="AJ15" s="25"/>
      <c r="AK15" s="25"/>
    </row>
    <row r="16" spans="2:37" s="26" customFormat="1" ht="14.4" x14ac:dyDescent="0.3">
      <c r="B16" s="24"/>
      <c r="C16" s="24" t="s">
        <v>152</v>
      </c>
      <c r="D16" s="24" t="s">
        <v>160</v>
      </c>
      <c r="E16" s="24"/>
      <c r="F16" s="24"/>
      <c r="G16" s="24"/>
      <c r="H16" s="24"/>
      <c r="I16" s="24"/>
      <c r="J16" s="38"/>
      <c r="K16" s="38"/>
      <c r="L16" s="24"/>
      <c r="M16" s="24"/>
      <c r="N16" s="25"/>
      <c r="O16" s="25"/>
      <c r="P16" s="25"/>
      <c r="Q16" s="25"/>
      <c r="R16" s="25"/>
      <c r="S16" s="25"/>
      <c r="T16" s="25"/>
      <c r="U16" s="25"/>
      <c r="V16" s="25"/>
      <c r="W16" s="25"/>
      <c r="X16" s="25"/>
      <c r="Y16" s="25"/>
      <c r="Z16" s="25"/>
      <c r="AA16" s="25"/>
      <c r="AB16" s="25"/>
      <c r="AC16" s="25"/>
      <c r="AD16" s="25"/>
      <c r="AE16" s="25"/>
      <c r="AF16" s="25"/>
      <c r="AG16" s="25"/>
      <c r="AH16" s="25"/>
      <c r="AI16" s="25"/>
      <c r="AJ16" s="25"/>
      <c r="AK16" s="25"/>
    </row>
    <row r="17" spans="2:37" s="26" customFormat="1" ht="14.4" x14ac:dyDescent="0.3">
      <c r="B17" s="24"/>
      <c r="C17" s="24" t="s">
        <v>152</v>
      </c>
      <c r="D17" s="24" t="s">
        <v>161</v>
      </c>
      <c r="E17" s="24"/>
      <c r="F17" s="24"/>
      <c r="G17" s="24"/>
      <c r="H17" s="24"/>
      <c r="I17" s="24"/>
      <c r="J17" s="38"/>
      <c r="K17" s="38"/>
      <c r="L17" s="24"/>
      <c r="M17" s="24"/>
      <c r="N17" s="25"/>
      <c r="O17" s="25"/>
      <c r="P17" s="25"/>
      <c r="Q17" s="25"/>
      <c r="R17" s="25"/>
      <c r="S17" s="25"/>
      <c r="T17" s="25"/>
      <c r="U17" s="25"/>
      <c r="V17" s="25"/>
      <c r="W17" s="25"/>
      <c r="X17" s="25"/>
      <c r="Y17" s="25"/>
      <c r="Z17" s="25"/>
      <c r="AA17" s="25"/>
      <c r="AB17" s="25"/>
      <c r="AC17" s="25"/>
      <c r="AD17" s="25"/>
      <c r="AE17" s="25"/>
      <c r="AF17" s="25"/>
      <c r="AG17" s="25"/>
      <c r="AH17" s="25"/>
      <c r="AI17" s="25"/>
      <c r="AJ17" s="25"/>
      <c r="AK17" s="25"/>
    </row>
    <row r="18" spans="2:37" s="26" customFormat="1" ht="14.4" x14ac:dyDescent="0.3">
      <c r="B18" s="24"/>
      <c r="C18" s="24" t="s">
        <v>152</v>
      </c>
      <c r="D18" s="24" t="s">
        <v>162</v>
      </c>
      <c r="E18" s="24"/>
      <c r="F18" s="24"/>
      <c r="G18" s="24"/>
      <c r="H18" s="24"/>
      <c r="I18" s="24"/>
      <c r="J18" s="38"/>
      <c r="K18" s="38"/>
      <c r="L18" s="24"/>
      <c r="M18" s="24"/>
      <c r="N18" s="25"/>
      <c r="O18" s="25"/>
      <c r="P18" s="25"/>
      <c r="Q18" s="25"/>
      <c r="R18" s="25"/>
      <c r="S18" s="25"/>
      <c r="T18" s="25"/>
      <c r="U18" s="25"/>
      <c r="V18" s="25"/>
      <c r="W18" s="25"/>
      <c r="X18" s="25"/>
      <c r="Y18" s="25"/>
      <c r="Z18" s="25"/>
      <c r="AA18" s="25"/>
      <c r="AB18" s="25"/>
      <c r="AC18" s="25"/>
      <c r="AD18" s="25"/>
      <c r="AE18" s="25"/>
      <c r="AF18" s="25"/>
      <c r="AG18" s="25"/>
      <c r="AH18" s="25"/>
      <c r="AI18" s="25"/>
      <c r="AJ18" s="25"/>
      <c r="AK18" s="25"/>
    </row>
    <row r="19" spans="2:37" s="26" customFormat="1" ht="14.4" x14ac:dyDescent="0.3">
      <c r="B19" s="24"/>
      <c r="C19" s="24" t="s">
        <v>152</v>
      </c>
      <c r="D19" s="24" t="s">
        <v>163</v>
      </c>
      <c r="E19" s="24"/>
      <c r="F19" s="24"/>
      <c r="G19" s="24"/>
      <c r="H19" s="24"/>
      <c r="I19" s="24"/>
      <c r="J19" s="38"/>
      <c r="K19" s="38"/>
      <c r="L19" s="24"/>
      <c r="M19" s="24"/>
      <c r="N19" s="25"/>
      <c r="O19" s="25"/>
      <c r="P19" s="25"/>
      <c r="Q19" s="25"/>
      <c r="R19" s="25"/>
      <c r="S19" s="25"/>
      <c r="T19" s="25"/>
      <c r="U19" s="25"/>
      <c r="V19" s="25"/>
      <c r="W19" s="25"/>
      <c r="X19" s="25"/>
      <c r="Y19" s="25"/>
      <c r="Z19" s="25"/>
      <c r="AA19" s="25"/>
      <c r="AB19" s="25"/>
      <c r="AC19" s="25"/>
      <c r="AD19" s="25"/>
      <c r="AE19" s="25"/>
      <c r="AF19" s="25"/>
      <c r="AG19" s="25"/>
      <c r="AH19" s="25"/>
      <c r="AI19" s="25"/>
      <c r="AJ19" s="25"/>
      <c r="AK19" s="25"/>
    </row>
    <row r="20" spans="2:37" s="26" customFormat="1" ht="14.4" x14ac:dyDescent="0.3">
      <c r="B20" s="24"/>
      <c r="C20" s="24" t="s">
        <v>152</v>
      </c>
      <c r="D20" s="24" t="s">
        <v>164</v>
      </c>
      <c r="E20" s="24"/>
      <c r="F20" s="24"/>
      <c r="G20" s="24"/>
      <c r="H20" s="24"/>
      <c r="I20" s="24"/>
      <c r="J20" s="38"/>
      <c r="K20" s="38"/>
      <c r="L20" s="24"/>
      <c r="M20" s="24"/>
      <c r="N20" s="25"/>
      <c r="O20" s="25"/>
      <c r="P20" s="25"/>
      <c r="Q20" s="25"/>
      <c r="R20" s="25"/>
      <c r="S20" s="25"/>
      <c r="T20" s="25"/>
      <c r="U20" s="25"/>
      <c r="V20" s="25"/>
      <c r="W20" s="25"/>
      <c r="X20" s="25"/>
      <c r="Y20" s="25"/>
      <c r="Z20" s="25"/>
      <c r="AA20" s="25"/>
      <c r="AB20" s="25"/>
      <c r="AC20" s="25"/>
      <c r="AD20" s="25"/>
      <c r="AE20" s="25"/>
      <c r="AF20" s="25"/>
      <c r="AG20" s="25"/>
      <c r="AH20" s="25"/>
      <c r="AI20" s="25"/>
      <c r="AJ20" s="25"/>
      <c r="AK20" s="25"/>
    </row>
    <row r="21" spans="2:37" s="26" customFormat="1" ht="14.4" x14ac:dyDescent="0.3">
      <c r="B21" s="24"/>
      <c r="C21" s="24" t="s">
        <v>152</v>
      </c>
      <c r="D21" s="24" t="s">
        <v>165</v>
      </c>
      <c r="E21" s="24"/>
      <c r="F21" s="24"/>
      <c r="G21" s="24"/>
      <c r="H21" s="24"/>
      <c r="I21" s="24"/>
      <c r="J21" s="38"/>
      <c r="K21" s="38"/>
      <c r="L21" s="24"/>
      <c r="M21" s="24"/>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2:37" s="26" customFormat="1" ht="14.4" x14ac:dyDescent="0.3">
      <c r="B22" s="24"/>
      <c r="C22" s="24" t="s">
        <v>152</v>
      </c>
      <c r="D22" s="24" t="s">
        <v>166</v>
      </c>
      <c r="E22" s="24"/>
      <c r="F22" s="24"/>
      <c r="G22" s="24"/>
      <c r="H22" s="24"/>
      <c r="I22" s="24"/>
      <c r="J22" s="38"/>
      <c r="K22" s="38"/>
      <c r="L22" s="24"/>
      <c r="M22" s="24"/>
      <c r="N22" s="25"/>
      <c r="O22" s="25"/>
      <c r="P22" s="25"/>
      <c r="Q22" s="25"/>
      <c r="R22" s="25"/>
      <c r="S22" s="25"/>
      <c r="T22" s="25"/>
      <c r="U22" s="25"/>
      <c r="V22" s="25"/>
      <c r="W22" s="25"/>
      <c r="X22" s="25"/>
      <c r="Y22" s="25"/>
      <c r="Z22" s="25"/>
      <c r="AA22" s="25"/>
      <c r="AB22" s="25"/>
      <c r="AC22" s="25"/>
      <c r="AD22" s="25"/>
      <c r="AE22" s="25"/>
      <c r="AF22" s="25"/>
      <c r="AG22" s="25"/>
      <c r="AH22" s="25"/>
      <c r="AI22" s="25"/>
      <c r="AJ22" s="25"/>
      <c r="AK22" s="25"/>
    </row>
    <row r="23" spans="2:37" s="26" customFormat="1" ht="14.4" x14ac:dyDescent="0.3">
      <c r="B23" s="24"/>
      <c r="C23" s="24" t="s">
        <v>152</v>
      </c>
      <c r="D23" s="24" t="s">
        <v>167</v>
      </c>
      <c r="E23" s="24"/>
      <c r="F23" s="24"/>
      <c r="G23" s="24"/>
      <c r="H23" s="24"/>
      <c r="I23" s="24"/>
      <c r="J23" s="38"/>
      <c r="K23" s="38"/>
      <c r="L23" s="24"/>
      <c r="M23" s="24"/>
      <c r="N23" s="25"/>
      <c r="O23" s="25"/>
      <c r="P23" s="25"/>
      <c r="Q23" s="25"/>
      <c r="R23" s="25"/>
      <c r="S23" s="25"/>
      <c r="T23" s="25"/>
      <c r="U23" s="25"/>
      <c r="V23" s="25"/>
      <c r="W23" s="25"/>
      <c r="X23" s="25"/>
      <c r="Y23" s="25"/>
      <c r="Z23" s="25"/>
      <c r="AA23" s="25"/>
      <c r="AB23" s="25"/>
      <c r="AC23" s="25"/>
      <c r="AD23" s="25"/>
      <c r="AE23" s="25"/>
      <c r="AF23" s="25"/>
      <c r="AG23" s="25"/>
      <c r="AH23" s="25"/>
      <c r="AI23" s="25"/>
      <c r="AJ23" s="25"/>
      <c r="AK23" s="25"/>
    </row>
    <row r="24" spans="2:37" s="26" customFormat="1" ht="14.4" x14ac:dyDescent="0.3">
      <c r="B24" s="24"/>
      <c r="C24" s="24" t="s">
        <v>152</v>
      </c>
      <c r="D24" s="24" t="s">
        <v>168</v>
      </c>
      <c r="E24" s="24"/>
      <c r="F24" s="24"/>
      <c r="G24" s="24"/>
      <c r="H24" s="24"/>
      <c r="I24" s="24"/>
      <c r="J24" s="38"/>
      <c r="K24" s="38"/>
      <c r="L24" s="24"/>
      <c r="M24" s="24"/>
      <c r="N24" s="25"/>
      <c r="O24" s="25"/>
      <c r="P24" s="25"/>
      <c r="Q24" s="25"/>
      <c r="R24" s="25"/>
      <c r="S24" s="25"/>
      <c r="T24" s="25"/>
      <c r="U24" s="25"/>
      <c r="V24" s="25"/>
      <c r="W24" s="25"/>
      <c r="X24" s="25"/>
      <c r="Y24" s="25"/>
      <c r="Z24" s="25"/>
      <c r="AA24" s="25"/>
      <c r="AB24" s="25"/>
      <c r="AC24" s="25"/>
      <c r="AD24" s="25"/>
      <c r="AE24" s="25"/>
      <c r="AF24" s="25"/>
      <c r="AG24" s="25"/>
      <c r="AH24" s="25"/>
      <c r="AI24" s="25"/>
      <c r="AJ24" s="25"/>
      <c r="AK24" s="25"/>
    </row>
    <row r="25" spans="2:37" s="26" customFormat="1" ht="14.4" x14ac:dyDescent="0.3">
      <c r="B25" s="24"/>
      <c r="C25" s="24" t="s">
        <v>152</v>
      </c>
      <c r="D25" s="24" t="s">
        <v>169</v>
      </c>
      <c r="E25" s="24"/>
      <c r="F25" s="24"/>
      <c r="G25" s="24"/>
      <c r="H25" s="24"/>
      <c r="I25" s="24"/>
      <c r="J25" s="38"/>
      <c r="K25" s="38"/>
      <c r="L25" s="24"/>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5"/>
    </row>
    <row r="26" spans="2:37" s="26" customFormat="1" ht="14.4" x14ac:dyDescent="0.3">
      <c r="B26" s="24"/>
      <c r="C26" s="24" t="s">
        <v>152</v>
      </c>
      <c r="D26" s="24" t="s">
        <v>170</v>
      </c>
      <c r="E26" s="24"/>
      <c r="F26" s="24"/>
      <c r="G26" s="24"/>
      <c r="H26" s="24"/>
      <c r="I26" s="24"/>
      <c r="J26" s="38"/>
      <c r="K26" s="38"/>
      <c r="L26" s="24"/>
      <c r="M26" s="24"/>
      <c r="N26" s="25"/>
      <c r="O26" s="25"/>
      <c r="P26" s="25"/>
      <c r="Q26" s="25"/>
      <c r="R26" s="25"/>
      <c r="S26" s="25"/>
      <c r="T26" s="25"/>
      <c r="U26" s="25"/>
      <c r="V26" s="25"/>
      <c r="W26" s="25"/>
      <c r="X26" s="25"/>
      <c r="Y26" s="25"/>
      <c r="Z26" s="25"/>
      <c r="AA26" s="25"/>
      <c r="AB26" s="25"/>
      <c r="AC26" s="25"/>
      <c r="AD26" s="25"/>
      <c r="AE26" s="25"/>
      <c r="AF26" s="25"/>
      <c r="AG26" s="25"/>
      <c r="AH26" s="25"/>
      <c r="AI26" s="25"/>
      <c r="AJ26" s="25"/>
      <c r="AK26" s="25"/>
    </row>
    <row r="27" spans="2:37" s="26" customFormat="1" ht="26.4" x14ac:dyDescent="0.3">
      <c r="B27" s="24"/>
      <c r="C27" s="24" t="s">
        <v>152</v>
      </c>
      <c r="D27" s="24" t="s">
        <v>171</v>
      </c>
      <c r="E27" s="24"/>
      <c r="F27" s="24"/>
      <c r="G27" s="24"/>
      <c r="H27" s="24"/>
      <c r="I27" s="24"/>
      <c r="J27" s="38"/>
      <c r="K27" s="38"/>
      <c r="L27" s="24"/>
      <c r="M27" s="24"/>
      <c r="N27" s="25"/>
      <c r="O27" s="25"/>
      <c r="P27" s="25"/>
      <c r="Q27" s="25"/>
      <c r="R27" s="25"/>
      <c r="S27" s="25"/>
      <c r="T27" s="25"/>
      <c r="U27" s="25"/>
      <c r="V27" s="25"/>
      <c r="W27" s="25"/>
      <c r="X27" s="25"/>
      <c r="Y27" s="25"/>
      <c r="Z27" s="25"/>
      <c r="AA27" s="25"/>
      <c r="AB27" s="25"/>
      <c r="AC27" s="25"/>
      <c r="AD27" s="25"/>
      <c r="AE27" s="25"/>
      <c r="AF27" s="25"/>
      <c r="AG27" s="25"/>
      <c r="AH27" s="25"/>
      <c r="AI27" s="25"/>
      <c r="AJ27" s="25"/>
      <c r="AK27" s="25"/>
    </row>
    <row r="28" spans="2:37" s="26" customFormat="1" ht="27" x14ac:dyDescent="0.3">
      <c r="B28" s="24"/>
      <c r="C28" s="24"/>
      <c r="D28" s="24"/>
      <c r="E28" s="14" t="s">
        <v>118</v>
      </c>
      <c r="F28" s="14" t="s">
        <v>281</v>
      </c>
      <c r="G28" s="8" t="s">
        <v>323</v>
      </c>
      <c r="H28" s="9" t="s">
        <v>82</v>
      </c>
      <c r="I28" s="24"/>
      <c r="J28" s="38"/>
      <c r="K28" s="38"/>
      <c r="L28" s="24"/>
      <c r="M28" s="24"/>
      <c r="N28" s="25"/>
      <c r="O28" s="25"/>
      <c r="P28" s="25"/>
      <c r="Q28" s="25"/>
      <c r="R28" s="25"/>
      <c r="S28" s="25"/>
      <c r="T28" s="25"/>
      <c r="U28" s="25"/>
      <c r="V28" s="25"/>
      <c r="W28" s="25"/>
      <c r="X28" s="25"/>
      <c r="Y28" s="25"/>
      <c r="Z28" s="25"/>
      <c r="AA28" s="25"/>
      <c r="AB28" s="25"/>
      <c r="AC28" s="25"/>
      <c r="AD28" s="25"/>
      <c r="AE28" s="25"/>
      <c r="AF28" s="25"/>
      <c r="AG28" s="25"/>
      <c r="AH28" s="25"/>
      <c r="AI28" s="25"/>
      <c r="AJ28" s="25"/>
      <c r="AK28" s="25"/>
    </row>
    <row r="29" spans="2:37" s="26" customFormat="1" ht="27" x14ac:dyDescent="0.3">
      <c r="B29" s="24"/>
      <c r="C29" s="24"/>
      <c r="D29" s="24"/>
      <c r="E29" s="14"/>
      <c r="F29" s="14" t="s">
        <v>317</v>
      </c>
      <c r="G29" s="8" t="s">
        <v>323</v>
      </c>
      <c r="H29" s="9" t="s">
        <v>82</v>
      </c>
      <c r="I29" s="24"/>
      <c r="J29" s="38"/>
      <c r="K29" s="38"/>
      <c r="L29" s="24"/>
      <c r="M29" s="24"/>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2:37" s="26" customFormat="1" ht="27" x14ac:dyDescent="0.3">
      <c r="B30" s="24"/>
      <c r="C30" s="24"/>
      <c r="D30" s="24"/>
      <c r="E30" s="14"/>
      <c r="F30" s="14" t="s">
        <v>282</v>
      </c>
      <c r="G30" s="8" t="s">
        <v>323</v>
      </c>
      <c r="H30" s="9" t="s">
        <v>82</v>
      </c>
      <c r="I30" s="24"/>
      <c r="J30" s="38"/>
      <c r="K30" s="38"/>
      <c r="L30" s="24"/>
      <c r="M30" s="24"/>
      <c r="N30" s="25"/>
      <c r="O30" s="25"/>
      <c r="P30" s="25"/>
      <c r="Q30" s="25"/>
      <c r="R30" s="25"/>
      <c r="S30" s="25"/>
      <c r="T30" s="25"/>
      <c r="U30" s="25"/>
      <c r="V30" s="25"/>
      <c r="W30" s="25"/>
      <c r="X30" s="25"/>
      <c r="Y30" s="25"/>
      <c r="Z30" s="25"/>
      <c r="AA30" s="25"/>
      <c r="AB30" s="25"/>
      <c r="AC30" s="25"/>
      <c r="AD30" s="25"/>
      <c r="AE30" s="25"/>
      <c r="AF30" s="25"/>
      <c r="AG30" s="25"/>
      <c r="AH30" s="25"/>
      <c r="AI30" s="25"/>
      <c r="AJ30" s="25"/>
      <c r="AK30" s="25"/>
    </row>
    <row r="31" spans="2:37" s="26" customFormat="1" ht="27" x14ac:dyDescent="0.3">
      <c r="B31" s="24"/>
      <c r="C31" s="24"/>
      <c r="D31" s="24"/>
      <c r="E31" s="14"/>
      <c r="F31" s="14" t="s">
        <v>283</v>
      </c>
      <c r="G31" s="8"/>
      <c r="H31" s="24"/>
      <c r="I31" s="24"/>
      <c r="J31" s="38"/>
      <c r="K31" s="38"/>
      <c r="L31" s="24"/>
      <c r="M31" s="24"/>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2:37" s="26" customFormat="1" ht="27" x14ac:dyDescent="0.3">
      <c r="B32" s="24"/>
      <c r="C32" s="24"/>
      <c r="D32" s="24"/>
      <c r="E32" s="14"/>
      <c r="F32" s="14" t="s">
        <v>284</v>
      </c>
      <c r="G32" s="8"/>
      <c r="H32" s="24"/>
      <c r="I32" s="24"/>
      <c r="J32" s="38"/>
      <c r="K32" s="38"/>
      <c r="L32" s="24"/>
      <c r="M32" s="24"/>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2:37" s="26" customFormat="1" ht="27" x14ac:dyDescent="0.3">
      <c r="B33" s="24"/>
      <c r="C33" s="24"/>
      <c r="D33" s="24"/>
      <c r="E33" s="14"/>
      <c r="F33" s="14" t="s">
        <v>285</v>
      </c>
      <c r="G33" s="8" t="s">
        <v>323</v>
      </c>
      <c r="H33" s="9" t="s">
        <v>82</v>
      </c>
      <c r="I33" s="24"/>
      <c r="J33" s="38"/>
      <c r="K33" s="38"/>
      <c r="L33" s="24"/>
      <c r="M33" s="24"/>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2:37" s="26" customFormat="1" ht="26.4" x14ac:dyDescent="0.3">
      <c r="B34" s="24"/>
      <c r="C34" s="24"/>
      <c r="D34" s="24"/>
      <c r="E34" s="14"/>
      <c r="F34" s="14" t="s">
        <v>286</v>
      </c>
      <c r="G34" s="8"/>
      <c r="H34" s="9" t="s">
        <v>82</v>
      </c>
      <c r="I34" s="24"/>
      <c r="J34" s="38"/>
      <c r="K34" s="38"/>
      <c r="L34" s="24"/>
      <c r="M34" s="24" t="s">
        <v>322</v>
      </c>
      <c r="N34" s="25"/>
      <c r="O34" s="25"/>
      <c r="P34" s="25"/>
      <c r="Q34" s="25"/>
      <c r="R34" s="25"/>
      <c r="S34" s="25"/>
      <c r="T34" s="25"/>
      <c r="U34" s="25"/>
      <c r="V34" s="25"/>
      <c r="W34" s="25"/>
      <c r="X34" s="25"/>
      <c r="Y34" s="25"/>
      <c r="Z34" s="25"/>
      <c r="AA34" s="25"/>
      <c r="AB34" s="25"/>
      <c r="AC34" s="25"/>
      <c r="AD34" s="25"/>
      <c r="AE34" s="25"/>
      <c r="AF34" s="25"/>
      <c r="AG34" s="25"/>
      <c r="AH34" s="25"/>
      <c r="AI34" s="25"/>
      <c r="AJ34" s="25"/>
      <c r="AK34" s="25"/>
    </row>
    <row r="35" spans="2:37" s="26" customFormat="1" ht="40.200000000000003" x14ac:dyDescent="0.3">
      <c r="B35" s="24"/>
      <c r="C35" s="24"/>
      <c r="D35" s="24"/>
      <c r="E35" s="14"/>
      <c r="F35" s="14" t="s">
        <v>319</v>
      </c>
      <c r="G35" s="8" t="s">
        <v>323</v>
      </c>
      <c r="H35" s="9" t="s">
        <v>82</v>
      </c>
      <c r="I35" s="24"/>
      <c r="J35" s="38"/>
      <c r="K35" s="38"/>
      <c r="L35" s="24"/>
      <c r="M35" s="24"/>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2:37" s="26" customFormat="1" ht="66.599999999999994" x14ac:dyDescent="0.3">
      <c r="B36" s="24"/>
      <c r="C36" s="24"/>
      <c r="D36" s="24"/>
      <c r="E36" s="14"/>
      <c r="F36" s="14" t="s">
        <v>287</v>
      </c>
      <c r="G36" s="8"/>
      <c r="H36" s="24"/>
      <c r="I36" s="24"/>
      <c r="J36" s="38"/>
      <c r="K36" s="38"/>
      <c r="L36" s="24"/>
      <c r="M36" s="24"/>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2:37" s="26" customFormat="1" ht="27" x14ac:dyDescent="0.3">
      <c r="B37" s="24"/>
      <c r="C37" s="24"/>
      <c r="D37" s="24"/>
      <c r="E37" s="14"/>
      <c r="F37" s="14" t="s">
        <v>290</v>
      </c>
      <c r="G37" s="8" t="s">
        <v>325</v>
      </c>
      <c r="H37" s="9" t="s">
        <v>82</v>
      </c>
      <c r="I37" s="24"/>
      <c r="J37" s="38"/>
      <c r="K37" s="38"/>
      <c r="L37" s="24"/>
      <c r="M37" s="24"/>
      <c r="N37" s="25"/>
      <c r="O37" s="25"/>
      <c r="P37" s="25"/>
      <c r="Q37" s="25"/>
      <c r="R37" s="25"/>
      <c r="S37" s="25"/>
      <c r="T37" s="25"/>
      <c r="U37" s="25"/>
      <c r="V37" s="25"/>
      <c r="W37" s="25"/>
      <c r="X37" s="25"/>
      <c r="Y37" s="25"/>
      <c r="Z37" s="25"/>
      <c r="AA37" s="25"/>
      <c r="AB37" s="25"/>
      <c r="AC37" s="25"/>
      <c r="AD37" s="25"/>
      <c r="AE37" s="25"/>
      <c r="AF37" s="25"/>
      <c r="AG37" s="25"/>
      <c r="AH37" s="25"/>
      <c r="AI37" s="25"/>
      <c r="AJ37" s="25"/>
      <c r="AK37" s="25"/>
    </row>
    <row r="38" spans="2:37" s="26" customFormat="1" ht="53.4" x14ac:dyDescent="0.3">
      <c r="B38" s="24"/>
      <c r="C38" s="24"/>
      <c r="D38" s="24"/>
      <c r="E38" s="14"/>
      <c r="F38" s="14" t="s">
        <v>291</v>
      </c>
      <c r="G38" s="8" t="s">
        <v>324</v>
      </c>
      <c r="H38" s="9" t="s">
        <v>82</v>
      </c>
      <c r="I38" s="24"/>
      <c r="J38" s="38"/>
      <c r="K38" s="38"/>
      <c r="L38" s="24"/>
      <c r="M38" s="24"/>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2:37" s="26" customFormat="1" ht="66.599999999999994" x14ac:dyDescent="0.3">
      <c r="B39" s="24"/>
      <c r="C39" s="24"/>
      <c r="D39" s="24"/>
      <c r="E39" s="14"/>
      <c r="F39" s="14" t="s">
        <v>292</v>
      </c>
      <c r="G39" s="8" t="s">
        <v>324</v>
      </c>
      <c r="H39" s="9"/>
      <c r="I39" s="24"/>
      <c r="J39" s="38"/>
      <c r="K39" s="38"/>
      <c r="L39" s="24"/>
      <c r="M39" s="24"/>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2:37" s="26" customFormat="1" ht="27" x14ac:dyDescent="0.3">
      <c r="B40" s="24"/>
      <c r="C40" s="24"/>
      <c r="D40" s="24"/>
      <c r="E40" s="14"/>
      <c r="F40" s="14" t="s">
        <v>293</v>
      </c>
      <c r="G40" s="8" t="s">
        <v>323</v>
      </c>
      <c r="H40" s="9" t="s">
        <v>82</v>
      </c>
      <c r="I40" s="24"/>
      <c r="J40" s="38"/>
      <c r="K40" s="38"/>
      <c r="L40" s="24"/>
      <c r="M40" s="24"/>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2:37" s="26" customFormat="1" ht="27" x14ac:dyDescent="0.3">
      <c r="B41" s="24"/>
      <c r="C41" s="24"/>
      <c r="D41" s="24"/>
      <c r="E41" s="14"/>
      <c r="F41" s="14" t="s">
        <v>318</v>
      </c>
      <c r="G41" s="8" t="s">
        <v>323</v>
      </c>
      <c r="H41" s="9" t="s">
        <v>82</v>
      </c>
      <c r="I41" s="24"/>
      <c r="J41" s="38"/>
      <c r="K41" s="38"/>
      <c r="L41" s="24"/>
      <c r="M41" s="24"/>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37" s="26" customFormat="1" ht="40.200000000000003" x14ac:dyDescent="0.3">
      <c r="B42" s="24"/>
      <c r="C42" s="24"/>
      <c r="D42" s="24"/>
      <c r="E42" s="14"/>
      <c r="F42" s="14" t="s">
        <v>294</v>
      </c>
      <c r="G42" s="8" t="s">
        <v>119</v>
      </c>
      <c r="H42" s="9" t="s">
        <v>82</v>
      </c>
      <c r="I42" s="24"/>
      <c r="J42" s="38"/>
      <c r="K42" s="38"/>
      <c r="L42" s="24"/>
      <c r="M42" s="24"/>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2:37" s="26" customFormat="1" ht="27" x14ac:dyDescent="0.3">
      <c r="B43" s="24"/>
      <c r="C43" s="24"/>
      <c r="D43" s="24"/>
      <c r="E43" s="24"/>
      <c r="F43" s="14" t="s">
        <v>295</v>
      </c>
      <c r="G43" s="8" t="s">
        <v>119</v>
      </c>
      <c r="H43" s="24"/>
      <c r="I43" s="24"/>
      <c r="J43" s="38"/>
      <c r="K43" s="38"/>
      <c r="L43" s="24"/>
      <c r="M43" s="24"/>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2:37" s="26" customFormat="1" ht="27" x14ac:dyDescent="0.3">
      <c r="B44" s="24"/>
      <c r="C44" s="24"/>
      <c r="D44" s="24"/>
      <c r="E44" s="14"/>
      <c r="F44" s="14" t="s">
        <v>296</v>
      </c>
      <c r="G44" s="8" t="s">
        <v>324</v>
      </c>
      <c r="H44" s="9" t="s">
        <v>82</v>
      </c>
      <c r="I44" s="24"/>
      <c r="J44" s="38"/>
      <c r="K44" s="38"/>
      <c r="L44" s="24"/>
      <c r="M44" s="24"/>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2:37" s="26" customFormat="1" ht="14.4" x14ac:dyDescent="0.3">
      <c r="B45" s="24"/>
      <c r="C45" s="24"/>
      <c r="D45" s="24"/>
      <c r="E45" s="24"/>
      <c r="F45" s="24"/>
      <c r="G45" s="24"/>
      <c r="H45" s="24"/>
      <c r="I45" s="24"/>
      <c r="J45" s="38"/>
      <c r="K45" s="38"/>
      <c r="L45" s="24"/>
      <c r="M45" s="24"/>
      <c r="N45" s="25"/>
      <c r="O45" s="25"/>
      <c r="P45" s="25"/>
      <c r="Q45" s="25"/>
      <c r="R45" s="25"/>
      <c r="S45" s="25"/>
      <c r="T45" s="25"/>
      <c r="U45" s="25"/>
      <c r="V45" s="25"/>
      <c r="W45" s="25"/>
      <c r="X45" s="25"/>
      <c r="Y45" s="25"/>
      <c r="Z45" s="25"/>
      <c r="AA45" s="25"/>
      <c r="AB45" s="25"/>
      <c r="AC45" s="25"/>
      <c r="AD45" s="25"/>
      <c r="AE45" s="25"/>
      <c r="AF45" s="25"/>
      <c r="AG45" s="25"/>
      <c r="AH45" s="25"/>
      <c r="AI45" s="25"/>
      <c r="AJ45" s="25"/>
      <c r="AK45" s="25"/>
    </row>
    <row r="46" spans="2:37" s="26" customFormat="1" ht="39.6" x14ac:dyDescent="0.3">
      <c r="B46" s="24"/>
      <c r="C46" s="24" t="s">
        <v>152</v>
      </c>
      <c r="D46" s="24" t="s">
        <v>172</v>
      </c>
      <c r="E46" s="24"/>
      <c r="F46" s="24"/>
      <c r="G46" s="24"/>
      <c r="H46" s="24"/>
      <c r="I46" s="24"/>
      <c r="J46" s="38"/>
      <c r="K46" s="38"/>
      <c r="L46" s="24"/>
      <c r="M46" s="24"/>
      <c r="N46" s="25"/>
      <c r="O46" s="25"/>
      <c r="P46" s="25"/>
      <c r="Q46" s="25"/>
      <c r="R46" s="25"/>
      <c r="S46" s="25"/>
      <c r="T46" s="25"/>
      <c r="U46" s="25"/>
      <c r="V46" s="25"/>
      <c r="W46" s="25"/>
      <c r="X46" s="25"/>
      <c r="Y46" s="25"/>
      <c r="Z46" s="25"/>
      <c r="AA46" s="25"/>
      <c r="AB46" s="25"/>
      <c r="AC46" s="25"/>
      <c r="AD46" s="25"/>
      <c r="AE46" s="25"/>
      <c r="AF46" s="25"/>
      <c r="AG46" s="25"/>
      <c r="AH46" s="25"/>
      <c r="AI46" s="25"/>
      <c r="AJ46" s="25"/>
      <c r="AK46" s="25"/>
    </row>
    <row r="47" spans="2:37" s="26" customFormat="1" ht="39.6" x14ac:dyDescent="0.3">
      <c r="B47" s="24"/>
      <c r="C47" s="24" t="s">
        <v>152</v>
      </c>
      <c r="D47" s="24" t="s">
        <v>173</v>
      </c>
      <c r="E47" s="24"/>
      <c r="F47" s="24"/>
      <c r="G47" s="24"/>
      <c r="H47" s="24"/>
      <c r="I47" s="24"/>
      <c r="J47" s="38"/>
      <c r="K47" s="38"/>
      <c r="L47" s="24"/>
      <c r="M47" s="24"/>
      <c r="N47" s="25"/>
      <c r="O47" s="25"/>
      <c r="P47" s="25"/>
      <c r="Q47" s="25"/>
      <c r="R47" s="25"/>
      <c r="S47" s="25"/>
      <c r="T47" s="25"/>
      <c r="U47" s="25"/>
      <c r="V47" s="25"/>
      <c r="W47" s="25"/>
      <c r="X47" s="25"/>
      <c r="Y47" s="25"/>
      <c r="Z47" s="25"/>
      <c r="AA47" s="25"/>
      <c r="AB47" s="25"/>
      <c r="AC47" s="25"/>
      <c r="AD47" s="25"/>
      <c r="AE47" s="25"/>
      <c r="AF47" s="25"/>
      <c r="AG47" s="25"/>
      <c r="AH47" s="25"/>
      <c r="AI47" s="25"/>
      <c r="AJ47" s="25"/>
      <c r="AK47" s="25"/>
    </row>
    <row r="48" spans="2:37" s="26" customFormat="1" ht="26.4" x14ac:dyDescent="0.3">
      <c r="B48" s="24"/>
      <c r="C48" s="24" t="s">
        <v>152</v>
      </c>
      <c r="D48" s="24" t="s">
        <v>174</v>
      </c>
      <c r="E48" s="24"/>
      <c r="F48" s="24"/>
      <c r="G48" s="24"/>
      <c r="H48" s="24"/>
      <c r="I48" s="24"/>
      <c r="J48" s="38"/>
      <c r="K48" s="38"/>
      <c r="L48" s="24"/>
      <c r="M48" s="24"/>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2:37" s="26" customFormat="1" ht="26.4" x14ac:dyDescent="0.3">
      <c r="B49" s="24"/>
      <c r="C49" s="24" t="s">
        <v>152</v>
      </c>
      <c r="D49" s="24" t="s">
        <v>175</v>
      </c>
      <c r="E49" s="24"/>
      <c r="F49" s="24"/>
      <c r="G49" s="24"/>
      <c r="H49" s="24"/>
      <c r="I49" s="24"/>
      <c r="J49" s="38"/>
      <c r="K49" s="38"/>
      <c r="L49" s="24"/>
      <c r="M49" s="24"/>
      <c r="N49" s="27"/>
      <c r="O49" s="27"/>
      <c r="P49" s="27"/>
      <c r="Q49" s="27"/>
      <c r="R49" s="27"/>
      <c r="S49" s="27"/>
      <c r="T49" s="27"/>
      <c r="U49" s="27"/>
      <c r="V49" s="27"/>
      <c r="W49" s="27"/>
      <c r="X49" s="27"/>
      <c r="Y49" s="27"/>
      <c r="Z49" s="27"/>
      <c r="AA49" s="27"/>
      <c r="AB49" s="27"/>
      <c r="AC49" s="27"/>
      <c r="AD49" s="27"/>
      <c r="AE49" s="27"/>
      <c r="AF49" s="27"/>
      <c r="AG49" s="27"/>
      <c r="AH49" s="27"/>
      <c r="AI49" s="27"/>
      <c r="AJ49" s="27"/>
      <c r="AK49" s="27"/>
    </row>
    <row r="50" spans="2:37" s="26" customFormat="1" ht="26.4" x14ac:dyDescent="0.3">
      <c r="B50" s="24"/>
      <c r="C50" s="24" t="s">
        <v>152</v>
      </c>
      <c r="D50" s="24" t="s">
        <v>176</v>
      </c>
      <c r="E50" s="24"/>
      <c r="F50" s="24"/>
      <c r="G50" s="24"/>
      <c r="H50" s="24"/>
      <c r="I50" s="24"/>
      <c r="J50" s="38"/>
      <c r="K50" s="38"/>
      <c r="L50" s="24"/>
      <c r="M50" s="24"/>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2:37" s="26" customFormat="1" ht="26.4" x14ac:dyDescent="0.3">
      <c r="B51" s="24"/>
      <c r="C51" s="24" t="s">
        <v>152</v>
      </c>
      <c r="D51" s="24" t="s">
        <v>177</v>
      </c>
      <c r="E51" s="24"/>
      <c r="F51" s="24"/>
      <c r="G51" s="24"/>
      <c r="H51" s="24"/>
      <c r="I51" s="24"/>
      <c r="J51" s="38"/>
      <c r="K51" s="38"/>
      <c r="L51" s="24"/>
      <c r="M51" s="24"/>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2:37" s="26" customFormat="1" ht="14.4" x14ac:dyDescent="0.3">
      <c r="B52" s="24"/>
      <c r="C52" s="24" t="s">
        <v>152</v>
      </c>
      <c r="D52" s="24" t="s">
        <v>178</v>
      </c>
      <c r="E52" s="24"/>
      <c r="F52" s="24"/>
      <c r="G52" s="24"/>
      <c r="H52" s="24"/>
      <c r="I52" s="24"/>
      <c r="J52" s="38"/>
      <c r="K52" s="38"/>
      <c r="L52" s="24"/>
      <c r="M52" s="24"/>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2:37" s="26" customFormat="1" ht="14.4" x14ac:dyDescent="0.3">
      <c r="B53" s="24"/>
      <c r="C53" s="24" t="s">
        <v>152</v>
      </c>
      <c r="D53" s="24" t="s">
        <v>179</v>
      </c>
      <c r="E53" s="24"/>
      <c r="F53" s="24"/>
      <c r="G53" s="24"/>
      <c r="H53" s="24"/>
      <c r="I53" s="24"/>
      <c r="J53" s="38"/>
      <c r="K53" s="38"/>
      <c r="L53" s="24"/>
      <c r="M53" s="24"/>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2:37" s="26" customFormat="1" ht="14.4" x14ac:dyDescent="0.3">
      <c r="B54" s="24"/>
      <c r="C54" s="24" t="s">
        <v>152</v>
      </c>
      <c r="D54" s="24" t="s">
        <v>180</v>
      </c>
      <c r="E54" s="24"/>
      <c r="F54" s="24"/>
      <c r="G54" s="24"/>
      <c r="H54" s="24"/>
      <c r="I54" s="24"/>
      <c r="J54" s="38"/>
      <c r="K54" s="38"/>
      <c r="L54" s="24"/>
      <c r="M54" s="24"/>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2:37" s="26" customFormat="1" ht="14.4" x14ac:dyDescent="0.3">
      <c r="B55" s="24"/>
      <c r="C55" s="24" t="s">
        <v>152</v>
      </c>
      <c r="D55" s="24" t="s">
        <v>181</v>
      </c>
      <c r="E55" s="24"/>
      <c r="F55" s="24"/>
      <c r="G55" s="24"/>
      <c r="H55" s="24"/>
      <c r="I55" s="24"/>
      <c r="J55" s="38"/>
      <c r="K55" s="38"/>
      <c r="L55" s="24"/>
      <c r="M55" s="24"/>
      <c r="N55" s="25"/>
      <c r="O55" s="25"/>
      <c r="P55" s="25"/>
      <c r="Q55" s="25"/>
      <c r="R55" s="25"/>
      <c r="S55" s="25"/>
      <c r="T55" s="25"/>
      <c r="U55" s="25"/>
      <c r="V55" s="25"/>
      <c r="W55" s="25"/>
      <c r="X55" s="25"/>
      <c r="Y55" s="25"/>
      <c r="Z55" s="25"/>
      <c r="AA55" s="25"/>
      <c r="AB55" s="25"/>
      <c r="AC55" s="25"/>
      <c r="AD55" s="25"/>
      <c r="AE55" s="25"/>
      <c r="AF55" s="25"/>
      <c r="AG55" s="25"/>
      <c r="AH55" s="25"/>
      <c r="AI55" s="25"/>
      <c r="AJ55" s="25"/>
      <c r="AK55" s="25"/>
    </row>
    <row r="56" spans="2:37" s="26" customFormat="1" ht="14.4" x14ac:dyDescent="0.3">
      <c r="B56" s="24"/>
      <c r="C56" s="24"/>
      <c r="D56" s="24"/>
      <c r="E56" s="13" t="s">
        <v>0</v>
      </c>
      <c r="F56" s="14" t="s">
        <v>66</v>
      </c>
      <c r="G56" s="8" t="s">
        <v>80</v>
      </c>
      <c r="H56" s="9" t="s">
        <v>82</v>
      </c>
      <c r="I56" s="24"/>
      <c r="J56" s="38"/>
      <c r="K56" s="38"/>
      <c r="L56" s="24"/>
      <c r="M56" s="24"/>
      <c r="N56" s="25"/>
      <c r="O56" s="25"/>
      <c r="P56" s="25"/>
      <c r="Q56" s="25"/>
      <c r="R56" s="25"/>
      <c r="S56" s="25"/>
      <c r="T56" s="25"/>
      <c r="U56" s="25"/>
      <c r="V56" s="25"/>
      <c r="W56" s="25"/>
      <c r="X56" s="25"/>
      <c r="Y56" s="25"/>
      <c r="Z56" s="25"/>
      <c r="AA56" s="25"/>
      <c r="AB56" s="25"/>
      <c r="AC56" s="25"/>
      <c r="AD56" s="25"/>
      <c r="AE56" s="25"/>
      <c r="AF56" s="25"/>
      <c r="AG56" s="25"/>
      <c r="AH56" s="25"/>
      <c r="AI56" s="25"/>
      <c r="AJ56" s="25"/>
      <c r="AK56" s="25"/>
    </row>
    <row r="57" spans="2:37" s="26" customFormat="1" ht="27" x14ac:dyDescent="0.3">
      <c r="B57" s="24"/>
      <c r="C57" s="24"/>
      <c r="D57" s="24"/>
      <c r="E57" s="13" t="s">
        <v>1</v>
      </c>
      <c r="F57" s="14" t="s">
        <v>75</v>
      </c>
      <c r="G57" s="8" t="s">
        <v>44</v>
      </c>
      <c r="H57" s="9" t="s">
        <v>82</v>
      </c>
      <c r="I57" s="8"/>
      <c r="J57" s="38"/>
      <c r="K57" s="38"/>
      <c r="L57" s="24"/>
      <c r="M57" s="24"/>
      <c r="N57" s="25"/>
      <c r="O57" s="25"/>
      <c r="P57" s="25"/>
      <c r="Q57" s="25"/>
      <c r="R57" s="25"/>
      <c r="S57" s="25"/>
      <c r="T57" s="25"/>
      <c r="U57" s="25"/>
      <c r="V57" s="25"/>
      <c r="W57" s="25"/>
      <c r="X57" s="25"/>
      <c r="Y57" s="25"/>
      <c r="Z57" s="25"/>
      <c r="AA57" s="25"/>
      <c r="AB57" s="25"/>
      <c r="AC57" s="25"/>
      <c r="AD57" s="25"/>
      <c r="AE57" s="25"/>
      <c r="AF57" s="25"/>
      <c r="AG57" s="25"/>
      <c r="AH57" s="25"/>
      <c r="AI57" s="25"/>
      <c r="AJ57" s="25"/>
      <c r="AK57" s="25"/>
    </row>
    <row r="58" spans="2:37" s="26" customFormat="1" ht="14.4" x14ac:dyDescent="0.3">
      <c r="B58" s="24"/>
      <c r="C58" s="24"/>
      <c r="D58" s="24"/>
      <c r="E58" s="13" t="s">
        <v>28</v>
      </c>
      <c r="F58" s="14" t="s">
        <v>274</v>
      </c>
      <c r="G58" s="8" t="s">
        <v>29</v>
      </c>
      <c r="H58" s="9" t="s">
        <v>82</v>
      </c>
      <c r="I58" s="8"/>
      <c r="J58" s="38"/>
      <c r="K58" s="38"/>
      <c r="L58" s="24"/>
      <c r="M58" s="24"/>
      <c r="N58" s="25"/>
      <c r="O58" s="25"/>
      <c r="P58" s="25"/>
      <c r="Q58" s="25"/>
      <c r="R58" s="25"/>
      <c r="S58" s="25"/>
      <c r="T58" s="25"/>
      <c r="U58" s="25"/>
      <c r="V58" s="25"/>
      <c r="W58" s="25"/>
      <c r="X58" s="25"/>
      <c r="Y58" s="25"/>
      <c r="Z58" s="25"/>
      <c r="AA58" s="25"/>
      <c r="AB58" s="25"/>
      <c r="AC58" s="25"/>
      <c r="AD58" s="25"/>
      <c r="AE58" s="25"/>
      <c r="AF58" s="25"/>
      <c r="AG58" s="25"/>
      <c r="AH58" s="25"/>
      <c r="AI58" s="25"/>
      <c r="AJ58" s="25"/>
      <c r="AK58" s="25"/>
    </row>
    <row r="59" spans="2:37" s="26" customFormat="1" ht="14.4" x14ac:dyDescent="0.3">
      <c r="B59" s="24"/>
      <c r="C59" s="24"/>
      <c r="D59" s="24"/>
      <c r="E59" s="13"/>
      <c r="F59" s="14" t="s">
        <v>24</v>
      </c>
      <c r="G59" s="8" t="s">
        <v>47</v>
      </c>
      <c r="H59" s="9" t="s">
        <v>82</v>
      </c>
      <c r="I59" s="8"/>
      <c r="J59" s="38"/>
      <c r="K59" s="38"/>
      <c r="L59" s="24"/>
      <c r="M59" s="24"/>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2:37" s="26" customFormat="1" ht="14.4" x14ac:dyDescent="0.3">
      <c r="B60" s="24"/>
      <c r="C60" s="24"/>
      <c r="D60" s="24"/>
      <c r="E60" s="13" t="s">
        <v>21</v>
      </c>
      <c r="F60" s="14" t="s">
        <v>22</v>
      </c>
      <c r="G60" s="8" t="s">
        <v>47</v>
      </c>
      <c r="H60" s="9" t="s">
        <v>82</v>
      </c>
      <c r="I60" s="8"/>
      <c r="J60" s="38"/>
      <c r="K60" s="38"/>
      <c r="L60" s="24"/>
      <c r="M60" s="24"/>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2:37" s="26" customFormat="1" ht="14.4" x14ac:dyDescent="0.3">
      <c r="B61" s="24"/>
      <c r="C61" s="24"/>
      <c r="D61" s="24"/>
      <c r="E61" s="13"/>
      <c r="F61" s="14" t="s">
        <v>23</v>
      </c>
      <c r="G61" s="8" t="s">
        <v>47</v>
      </c>
      <c r="H61" s="9" t="s">
        <v>82</v>
      </c>
      <c r="I61" s="8"/>
      <c r="J61" s="38"/>
      <c r="K61" s="38"/>
      <c r="L61" s="24"/>
      <c r="M61" s="24"/>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2:37" s="26" customFormat="1" ht="14.4" x14ac:dyDescent="0.3">
      <c r="B62" s="24"/>
      <c r="C62" s="24"/>
      <c r="D62" s="24"/>
      <c r="E62" s="13"/>
      <c r="F62" s="14" t="s">
        <v>275</v>
      </c>
      <c r="G62" s="8" t="s">
        <v>326</v>
      </c>
      <c r="H62" s="9" t="s">
        <v>82</v>
      </c>
      <c r="I62" s="8"/>
      <c r="J62" s="38"/>
      <c r="K62" s="38"/>
      <c r="L62" s="24"/>
      <c r="M62" s="24"/>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2:37" s="26" customFormat="1" ht="27" x14ac:dyDescent="0.3">
      <c r="B63" s="24"/>
      <c r="C63" s="24"/>
      <c r="D63" s="24"/>
      <c r="E63" s="13"/>
      <c r="F63" s="12" t="s">
        <v>73</v>
      </c>
      <c r="G63" s="8" t="s">
        <v>47</v>
      </c>
      <c r="H63" s="8"/>
      <c r="I63" s="8"/>
      <c r="J63" s="38"/>
      <c r="K63" s="38"/>
      <c r="L63" s="24"/>
      <c r="M63" s="24"/>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2:37" s="26" customFormat="1" ht="14.4" x14ac:dyDescent="0.3">
      <c r="B64" s="24"/>
      <c r="C64" s="24"/>
      <c r="D64" s="24"/>
      <c r="E64" s="13"/>
      <c r="F64" s="12" t="s">
        <v>315</v>
      </c>
      <c r="G64" s="8" t="s">
        <v>47</v>
      </c>
      <c r="H64" s="42"/>
      <c r="I64" s="42"/>
      <c r="J64" s="38"/>
      <c r="K64" s="38"/>
      <c r="L64" s="24"/>
      <c r="M64" s="24"/>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2:37" s="26" customFormat="1" ht="14.4" x14ac:dyDescent="0.3">
      <c r="B65" s="24"/>
      <c r="C65" s="24" t="s">
        <v>152</v>
      </c>
      <c r="D65" s="24" t="s">
        <v>182</v>
      </c>
      <c r="E65" s="24"/>
      <c r="F65" s="24"/>
      <c r="G65" s="24"/>
      <c r="H65" s="24"/>
      <c r="I65" s="24"/>
      <c r="J65" s="38"/>
      <c r="K65" s="38"/>
      <c r="L65" s="24"/>
      <c r="M65" s="24"/>
    </row>
    <row r="66" spans="2:37" s="26" customFormat="1" ht="26.4" x14ac:dyDescent="0.3">
      <c r="B66" s="24"/>
      <c r="C66" s="24" t="s">
        <v>152</v>
      </c>
      <c r="D66" s="24" t="s">
        <v>183</v>
      </c>
      <c r="E66" s="24"/>
      <c r="F66" s="24"/>
      <c r="G66" s="24"/>
      <c r="H66" s="24"/>
      <c r="I66" s="24"/>
      <c r="J66" s="38"/>
      <c r="K66" s="38"/>
      <c r="L66" s="24"/>
      <c r="M66" s="24"/>
      <c r="N66" s="25"/>
      <c r="O66" s="25"/>
      <c r="P66" s="25"/>
      <c r="Q66" s="25"/>
      <c r="R66" s="25"/>
      <c r="S66" s="25"/>
      <c r="T66" s="25"/>
      <c r="U66" s="25"/>
      <c r="V66" s="25"/>
      <c r="W66" s="25"/>
      <c r="X66" s="25"/>
      <c r="Y66" s="25"/>
      <c r="Z66" s="25"/>
      <c r="AA66" s="25"/>
      <c r="AB66" s="25"/>
      <c r="AC66" s="25"/>
      <c r="AD66" s="25"/>
      <c r="AE66" s="25"/>
      <c r="AF66" s="25"/>
      <c r="AG66" s="25"/>
      <c r="AH66" s="25"/>
      <c r="AI66" s="25"/>
      <c r="AJ66" s="25"/>
      <c r="AK66" s="25"/>
    </row>
    <row r="67" spans="2:37" s="26" customFormat="1" ht="14.4" x14ac:dyDescent="0.3">
      <c r="B67" s="24"/>
      <c r="C67" s="24" t="s">
        <v>152</v>
      </c>
      <c r="D67" s="24" t="s">
        <v>184</v>
      </c>
      <c r="E67" s="24"/>
      <c r="F67" s="24"/>
      <c r="G67" s="24"/>
      <c r="H67" s="24"/>
      <c r="I67" s="24"/>
      <c r="J67" s="38"/>
      <c r="K67" s="38"/>
      <c r="L67" s="24"/>
      <c r="M67" s="24"/>
      <c r="N67" s="25"/>
      <c r="O67" s="25"/>
      <c r="P67" s="25"/>
      <c r="Q67" s="25"/>
      <c r="R67" s="25"/>
      <c r="S67" s="25"/>
      <c r="T67" s="25"/>
      <c r="U67" s="25"/>
      <c r="V67" s="25"/>
      <c r="W67" s="25"/>
      <c r="X67" s="25"/>
      <c r="Y67" s="25"/>
      <c r="Z67" s="25"/>
      <c r="AA67" s="25"/>
      <c r="AB67" s="25"/>
      <c r="AC67" s="25"/>
      <c r="AD67" s="25"/>
      <c r="AE67" s="25"/>
      <c r="AF67" s="25"/>
      <c r="AG67" s="25"/>
      <c r="AH67" s="25"/>
      <c r="AI67" s="25"/>
      <c r="AJ67" s="25"/>
      <c r="AK67" s="25"/>
    </row>
    <row r="68" spans="2:37" s="26" customFormat="1" ht="14.4" x14ac:dyDescent="0.3">
      <c r="B68" s="24"/>
      <c r="C68" s="24" t="s">
        <v>152</v>
      </c>
      <c r="D68" s="24" t="s">
        <v>185</v>
      </c>
      <c r="E68" s="24"/>
      <c r="F68" s="24"/>
      <c r="G68" s="24"/>
      <c r="H68" s="24"/>
      <c r="I68" s="24"/>
      <c r="J68" s="38"/>
      <c r="K68" s="38"/>
      <c r="L68" s="24"/>
      <c r="M68" s="24"/>
      <c r="N68" s="25"/>
      <c r="O68" s="25"/>
      <c r="P68" s="25"/>
      <c r="Q68" s="25"/>
      <c r="R68" s="25"/>
      <c r="S68" s="25"/>
      <c r="T68" s="25"/>
      <c r="U68" s="25"/>
      <c r="V68" s="25"/>
      <c r="W68" s="25"/>
      <c r="X68" s="25"/>
      <c r="Y68" s="25"/>
      <c r="Z68" s="25"/>
      <c r="AA68" s="25"/>
      <c r="AB68" s="25"/>
      <c r="AC68" s="25"/>
      <c r="AD68" s="25"/>
      <c r="AE68" s="25"/>
      <c r="AF68" s="25"/>
      <c r="AG68" s="25"/>
      <c r="AH68" s="25"/>
      <c r="AI68" s="25"/>
      <c r="AJ68" s="25"/>
      <c r="AK68" s="25"/>
    </row>
    <row r="69" spans="2:37" s="26" customFormat="1" ht="14.4" x14ac:dyDescent="0.3">
      <c r="B69" s="24"/>
      <c r="C69" s="24" t="s">
        <v>152</v>
      </c>
      <c r="D69" s="24" t="s">
        <v>186</v>
      </c>
      <c r="E69" s="24"/>
      <c r="F69" s="24"/>
      <c r="G69" s="24"/>
      <c r="H69" s="24"/>
      <c r="I69" s="24"/>
      <c r="J69" s="38"/>
      <c r="K69" s="38"/>
      <c r="L69" s="24"/>
      <c r="M69" s="24"/>
      <c r="N69" s="25"/>
      <c r="O69" s="25"/>
      <c r="P69" s="25"/>
      <c r="Q69" s="25"/>
      <c r="R69" s="25"/>
      <c r="S69" s="25"/>
      <c r="T69" s="25"/>
      <c r="U69" s="25"/>
      <c r="V69" s="25"/>
      <c r="W69" s="25"/>
      <c r="X69" s="25"/>
      <c r="Y69" s="25"/>
      <c r="Z69" s="25"/>
      <c r="AA69" s="25"/>
      <c r="AB69" s="25"/>
      <c r="AC69" s="25"/>
      <c r="AD69" s="25"/>
      <c r="AE69" s="25"/>
      <c r="AF69" s="25"/>
      <c r="AG69" s="25"/>
      <c r="AH69" s="25"/>
      <c r="AI69" s="25"/>
      <c r="AJ69" s="25"/>
      <c r="AK69" s="25"/>
    </row>
    <row r="70" spans="2:37" s="26" customFormat="1" ht="14.4" x14ac:dyDescent="0.3">
      <c r="B70" s="24"/>
      <c r="C70" s="24" t="s">
        <v>152</v>
      </c>
      <c r="D70" s="24" t="s">
        <v>187</v>
      </c>
      <c r="E70" s="24"/>
      <c r="F70" s="24"/>
      <c r="G70" s="24"/>
      <c r="H70" s="24"/>
      <c r="I70" s="24"/>
      <c r="J70" s="38"/>
      <c r="K70" s="38"/>
      <c r="L70" s="24"/>
      <c r="M70" s="24"/>
      <c r="N70" s="25"/>
      <c r="O70" s="25"/>
      <c r="P70" s="25"/>
      <c r="Q70" s="25"/>
      <c r="R70" s="25"/>
      <c r="S70" s="25"/>
      <c r="T70" s="25"/>
      <c r="U70" s="25"/>
      <c r="V70" s="25"/>
      <c r="W70" s="25"/>
      <c r="X70" s="25"/>
      <c r="Y70" s="25"/>
      <c r="Z70" s="25"/>
      <c r="AA70" s="25"/>
      <c r="AB70" s="25"/>
      <c r="AC70" s="25"/>
      <c r="AD70" s="25"/>
      <c r="AE70" s="25"/>
      <c r="AF70" s="25"/>
      <c r="AG70" s="25"/>
      <c r="AH70" s="25"/>
      <c r="AI70" s="25"/>
      <c r="AJ70" s="25"/>
      <c r="AK70" s="25"/>
    </row>
    <row r="71" spans="2:37" s="26" customFormat="1" ht="14.4" x14ac:dyDescent="0.3">
      <c r="B71" s="24"/>
      <c r="C71" s="24" t="s">
        <v>152</v>
      </c>
      <c r="D71" s="24" t="s">
        <v>188</v>
      </c>
      <c r="E71" s="24"/>
      <c r="F71" s="24"/>
      <c r="G71" s="24"/>
      <c r="H71" s="24"/>
      <c r="I71" s="24"/>
      <c r="J71" s="38"/>
      <c r="K71" s="38"/>
      <c r="L71" s="24"/>
      <c r="M71" s="24"/>
      <c r="N71" s="25"/>
      <c r="O71" s="25"/>
      <c r="P71" s="25"/>
      <c r="Q71" s="25"/>
      <c r="R71" s="25"/>
      <c r="S71" s="25"/>
      <c r="T71" s="25"/>
      <c r="U71" s="25"/>
      <c r="V71" s="25"/>
      <c r="W71" s="25"/>
      <c r="X71" s="25"/>
      <c r="Y71" s="25"/>
      <c r="Z71" s="25"/>
      <c r="AA71" s="25"/>
      <c r="AB71" s="25"/>
      <c r="AC71" s="25"/>
      <c r="AD71" s="25"/>
      <c r="AE71" s="25"/>
      <c r="AF71" s="25"/>
      <c r="AG71" s="25"/>
      <c r="AH71" s="25"/>
      <c r="AI71" s="25"/>
      <c r="AJ71" s="25"/>
      <c r="AK71" s="25"/>
    </row>
    <row r="72" spans="2:37" s="26" customFormat="1" ht="27" x14ac:dyDescent="0.3">
      <c r="B72" s="24"/>
      <c r="C72" s="24"/>
      <c r="D72" s="24"/>
      <c r="E72" s="12" t="s">
        <v>336</v>
      </c>
      <c r="F72" s="12" t="s">
        <v>337</v>
      </c>
      <c r="G72" s="43" t="s">
        <v>340</v>
      </c>
      <c r="H72" s="24"/>
      <c r="I72" s="24"/>
      <c r="J72" s="38"/>
      <c r="K72" s="38"/>
      <c r="L72" s="24"/>
      <c r="M72" s="24"/>
      <c r="N72" s="25"/>
      <c r="O72" s="25"/>
      <c r="P72" s="25"/>
      <c r="Q72" s="25"/>
      <c r="R72" s="25"/>
      <c r="S72" s="25"/>
      <c r="T72" s="25"/>
      <c r="U72" s="25"/>
      <c r="V72" s="25"/>
      <c r="W72" s="25"/>
      <c r="X72" s="25"/>
      <c r="Y72" s="25"/>
      <c r="Z72" s="25"/>
      <c r="AA72" s="25"/>
      <c r="AB72" s="25"/>
      <c r="AC72" s="25"/>
      <c r="AD72" s="25"/>
      <c r="AE72" s="25"/>
      <c r="AF72" s="25"/>
      <c r="AG72" s="25"/>
      <c r="AH72" s="25"/>
      <c r="AI72" s="25"/>
      <c r="AJ72" s="25"/>
      <c r="AK72" s="25"/>
    </row>
    <row r="73" spans="2:37" s="26" customFormat="1" ht="14.4" x14ac:dyDescent="0.3">
      <c r="B73" s="24"/>
      <c r="C73" s="24"/>
      <c r="D73" s="24"/>
      <c r="E73" s="12" t="s">
        <v>60</v>
      </c>
      <c r="F73" s="12" t="s">
        <v>67</v>
      </c>
      <c r="G73" s="7" t="s">
        <v>150</v>
      </c>
      <c r="H73" s="24"/>
      <c r="I73" s="24"/>
      <c r="J73" s="38"/>
      <c r="K73" s="38"/>
      <c r="L73" s="24"/>
      <c r="M73" s="24"/>
      <c r="N73" s="25"/>
      <c r="O73" s="25"/>
      <c r="P73" s="25"/>
      <c r="Q73" s="25"/>
      <c r="R73" s="25"/>
      <c r="S73" s="25"/>
      <c r="T73" s="25"/>
      <c r="U73" s="25"/>
      <c r="V73" s="25"/>
      <c r="W73" s="25"/>
      <c r="X73" s="25"/>
      <c r="Y73" s="25"/>
      <c r="Z73" s="25"/>
      <c r="AA73" s="25"/>
      <c r="AB73" s="25"/>
      <c r="AC73" s="25"/>
      <c r="AD73" s="25"/>
      <c r="AE73" s="25"/>
      <c r="AF73" s="25"/>
      <c r="AG73" s="25"/>
      <c r="AH73" s="25"/>
      <c r="AI73" s="25"/>
      <c r="AJ73" s="25"/>
      <c r="AK73" s="25"/>
    </row>
    <row r="74" spans="2:37" s="26" customFormat="1" ht="14.4" x14ac:dyDescent="0.3">
      <c r="B74" s="24"/>
      <c r="C74" s="24" t="s">
        <v>152</v>
      </c>
      <c r="D74" s="24" t="s">
        <v>189</v>
      </c>
      <c r="E74" s="24"/>
      <c r="F74" s="24"/>
      <c r="G74" s="24"/>
      <c r="H74" s="24"/>
      <c r="I74" s="24"/>
      <c r="J74" s="38"/>
      <c r="K74" s="38"/>
      <c r="L74" s="24"/>
      <c r="M74" s="24"/>
      <c r="N74" s="25"/>
      <c r="O74" s="25"/>
      <c r="P74" s="25"/>
      <c r="Q74" s="25"/>
      <c r="R74" s="25"/>
      <c r="S74" s="25"/>
      <c r="T74" s="25"/>
      <c r="U74" s="25"/>
      <c r="V74" s="25"/>
      <c r="W74" s="25"/>
      <c r="X74" s="25"/>
      <c r="Y74" s="25"/>
      <c r="Z74" s="25"/>
      <c r="AA74" s="25"/>
      <c r="AB74" s="25"/>
      <c r="AC74" s="25"/>
      <c r="AD74" s="25"/>
      <c r="AE74" s="25"/>
      <c r="AF74" s="25"/>
      <c r="AG74" s="25"/>
      <c r="AH74" s="25"/>
      <c r="AI74" s="25"/>
      <c r="AJ74" s="25"/>
      <c r="AK74" s="25"/>
    </row>
    <row r="75" spans="2:37" s="26" customFormat="1" ht="14.4" x14ac:dyDescent="0.3">
      <c r="B75" s="24"/>
      <c r="C75" s="24"/>
      <c r="D75" s="24"/>
      <c r="E75" s="13"/>
      <c r="F75" s="15"/>
      <c r="G75" s="7"/>
      <c r="H75" s="7"/>
      <c r="I75" s="24"/>
      <c r="J75" s="38"/>
      <c r="K75" s="38"/>
      <c r="L75" s="24"/>
      <c r="M75" s="24"/>
      <c r="N75" s="25"/>
      <c r="O75" s="25"/>
      <c r="P75" s="25"/>
      <c r="Q75" s="25"/>
      <c r="R75" s="25"/>
      <c r="S75" s="25"/>
      <c r="T75" s="25"/>
      <c r="U75" s="25"/>
      <c r="V75" s="25"/>
      <c r="W75" s="25"/>
      <c r="X75" s="25"/>
      <c r="Y75" s="25"/>
      <c r="Z75" s="25"/>
      <c r="AA75" s="25"/>
      <c r="AB75" s="25"/>
      <c r="AC75" s="25"/>
      <c r="AD75" s="25"/>
      <c r="AE75" s="25"/>
      <c r="AF75" s="25"/>
      <c r="AG75" s="25"/>
      <c r="AH75" s="25"/>
      <c r="AI75" s="25"/>
      <c r="AJ75" s="25"/>
      <c r="AK75" s="25"/>
    </row>
    <row r="76" spans="2:37" s="26" customFormat="1" ht="14.4" x14ac:dyDescent="0.3">
      <c r="B76" s="24"/>
      <c r="C76" s="24" t="s">
        <v>190</v>
      </c>
      <c r="D76" s="24" t="s">
        <v>191</v>
      </c>
      <c r="E76" s="24"/>
      <c r="F76" s="24"/>
      <c r="G76" s="24"/>
      <c r="H76" s="24"/>
      <c r="I76" s="24"/>
      <c r="J76" s="38"/>
      <c r="K76" s="38"/>
      <c r="L76" s="24"/>
      <c r="M76" s="24"/>
      <c r="N76" s="25"/>
      <c r="O76" s="25"/>
      <c r="P76" s="25"/>
      <c r="Q76" s="25"/>
      <c r="R76" s="25"/>
      <c r="S76" s="25"/>
      <c r="T76" s="25"/>
      <c r="U76" s="25"/>
      <c r="V76" s="25"/>
      <c r="W76" s="25"/>
      <c r="X76" s="25"/>
      <c r="Y76" s="25"/>
      <c r="Z76" s="25"/>
      <c r="AA76" s="25"/>
      <c r="AB76" s="25"/>
      <c r="AC76" s="25"/>
      <c r="AD76" s="25"/>
      <c r="AE76" s="25"/>
      <c r="AF76" s="25"/>
      <c r="AG76" s="25"/>
      <c r="AH76" s="25"/>
      <c r="AI76" s="25"/>
      <c r="AJ76" s="25"/>
      <c r="AK76" s="25"/>
    </row>
    <row r="77" spans="2:37" s="26" customFormat="1" ht="14.4" x14ac:dyDescent="0.3">
      <c r="B77" s="24"/>
      <c r="C77" s="24" t="s">
        <v>190</v>
      </c>
      <c r="D77" s="24" t="s">
        <v>192</v>
      </c>
      <c r="E77" s="24"/>
      <c r="F77" s="24"/>
      <c r="G77" s="24"/>
      <c r="H77" s="24"/>
      <c r="I77" s="24"/>
      <c r="J77" s="38"/>
      <c r="K77" s="38"/>
      <c r="L77" s="24"/>
      <c r="M77" s="24"/>
      <c r="N77" s="25"/>
      <c r="O77" s="25"/>
      <c r="P77" s="25"/>
      <c r="Q77" s="25"/>
      <c r="R77" s="25"/>
      <c r="S77" s="25"/>
      <c r="T77" s="25"/>
      <c r="U77" s="25"/>
      <c r="V77" s="25"/>
      <c r="W77" s="25"/>
      <c r="X77" s="25"/>
      <c r="Y77" s="25"/>
      <c r="Z77" s="25"/>
      <c r="AA77" s="25"/>
      <c r="AB77" s="25"/>
      <c r="AC77" s="25"/>
      <c r="AD77" s="25"/>
      <c r="AE77" s="25"/>
      <c r="AF77" s="25"/>
      <c r="AG77" s="25"/>
      <c r="AH77" s="25"/>
      <c r="AI77" s="25"/>
      <c r="AJ77" s="25"/>
      <c r="AK77" s="25"/>
    </row>
    <row r="78" spans="2:37" s="26" customFormat="1" ht="26.4" x14ac:dyDescent="0.3">
      <c r="B78" s="24"/>
      <c r="C78" s="24" t="s">
        <v>190</v>
      </c>
      <c r="D78" s="24" t="s">
        <v>193</v>
      </c>
      <c r="E78" s="24"/>
      <c r="F78" s="24"/>
      <c r="G78" s="24"/>
      <c r="H78" s="24"/>
      <c r="I78" s="24"/>
      <c r="J78" s="38"/>
      <c r="K78" s="38"/>
      <c r="L78" s="24"/>
      <c r="M78" s="24"/>
      <c r="N78" s="25"/>
      <c r="O78" s="25"/>
      <c r="P78" s="25"/>
      <c r="Q78" s="25"/>
      <c r="R78" s="25"/>
      <c r="S78" s="25"/>
      <c r="T78" s="25"/>
      <c r="U78" s="25"/>
      <c r="V78" s="25"/>
      <c r="W78" s="25"/>
      <c r="X78" s="25"/>
      <c r="Y78" s="25"/>
      <c r="Z78" s="25"/>
      <c r="AA78" s="25"/>
      <c r="AB78" s="25"/>
      <c r="AC78" s="25"/>
      <c r="AD78" s="25"/>
      <c r="AE78" s="25"/>
      <c r="AF78" s="25"/>
      <c r="AG78" s="25"/>
      <c r="AH78" s="25"/>
      <c r="AI78" s="25"/>
      <c r="AJ78" s="25"/>
      <c r="AK78" s="25"/>
    </row>
    <row r="79" spans="2:37" s="26" customFormat="1" ht="27" x14ac:dyDescent="0.3">
      <c r="B79" s="24"/>
      <c r="C79" s="24"/>
      <c r="D79" s="24"/>
      <c r="E79" s="13" t="s">
        <v>25</v>
      </c>
      <c r="F79" s="14" t="s">
        <v>50</v>
      </c>
      <c r="G79" s="8" t="s">
        <v>70</v>
      </c>
      <c r="H79" s="9" t="s">
        <v>82</v>
      </c>
      <c r="I79" s="8"/>
      <c r="J79" s="38"/>
      <c r="K79" s="38"/>
      <c r="L79" s="24"/>
      <c r="M79" s="24"/>
      <c r="N79" s="25"/>
      <c r="O79" s="25"/>
      <c r="P79" s="25"/>
      <c r="Q79" s="25"/>
      <c r="R79" s="25"/>
      <c r="S79" s="25"/>
      <c r="T79" s="25"/>
      <c r="U79" s="25"/>
      <c r="V79" s="25"/>
      <c r="W79" s="25"/>
      <c r="X79" s="25"/>
      <c r="Y79" s="25"/>
      <c r="Z79" s="25"/>
      <c r="AA79" s="25"/>
      <c r="AB79" s="25"/>
      <c r="AC79" s="25"/>
      <c r="AD79" s="25"/>
      <c r="AE79" s="25"/>
      <c r="AF79" s="25"/>
      <c r="AG79" s="25"/>
      <c r="AH79" s="25"/>
      <c r="AI79" s="25"/>
      <c r="AJ79" s="25"/>
      <c r="AK79" s="25"/>
    </row>
    <row r="80" spans="2:37" s="26" customFormat="1" ht="14.4" x14ac:dyDescent="0.3">
      <c r="B80" s="24"/>
      <c r="C80" s="24"/>
      <c r="D80" s="24"/>
      <c r="E80" s="13"/>
      <c r="F80" s="14" t="s">
        <v>51</v>
      </c>
      <c r="G80" s="8" t="s">
        <v>327</v>
      </c>
      <c r="H80" s="9" t="s">
        <v>82</v>
      </c>
      <c r="I80" s="8"/>
      <c r="J80" s="38"/>
      <c r="K80" s="38"/>
      <c r="L80" s="24"/>
      <c r="M80" s="24"/>
      <c r="N80" s="25"/>
      <c r="O80" s="25"/>
      <c r="P80" s="25"/>
      <c r="Q80" s="25"/>
      <c r="R80" s="25"/>
      <c r="S80" s="25"/>
      <c r="T80" s="25"/>
      <c r="U80" s="25"/>
      <c r="V80" s="25"/>
      <c r="W80" s="25"/>
      <c r="X80" s="25"/>
      <c r="Y80" s="25"/>
      <c r="Z80" s="25"/>
      <c r="AA80" s="25"/>
      <c r="AB80" s="25"/>
      <c r="AC80" s="25"/>
      <c r="AD80" s="25"/>
      <c r="AE80" s="25"/>
      <c r="AF80" s="25"/>
      <c r="AG80" s="25"/>
      <c r="AH80" s="25"/>
      <c r="AI80" s="25"/>
      <c r="AJ80" s="25"/>
      <c r="AK80" s="25"/>
    </row>
    <row r="81" spans="2:37" s="26" customFormat="1" ht="14.4" x14ac:dyDescent="0.3">
      <c r="B81" s="24"/>
      <c r="C81" s="24" t="s">
        <v>190</v>
      </c>
      <c r="D81" s="24" t="s">
        <v>194</v>
      </c>
      <c r="E81" s="24"/>
      <c r="F81" s="24"/>
      <c r="G81" s="24"/>
      <c r="H81" s="24"/>
      <c r="I81" s="24"/>
      <c r="J81" s="38"/>
      <c r="K81" s="38"/>
      <c r="L81" s="24"/>
      <c r="M81" s="24"/>
      <c r="N81" s="25"/>
      <c r="O81" s="25"/>
      <c r="P81" s="25"/>
      <c r="Q81" s="25"/>
      <c r="R81" s="25"/>
      <c r="S81" s="25"/>
      <c r="T81" s="25"/>
      <c r="U81" s="25"/>
      <c r="V81" s="25"/>
      <c r="W81" s="25"/>
      <c r="X81" s="25"/>
      <c r="Y81" s="25"/>
      <c r="Z81" s="25"/>
      <c r="AA81" s="25"/>
      <c r="AB81" s="25"/>
      <c r="AC81" s="25"/>
      <c r="AD81" s="25"/>
      <c r="AE81" s="25"/>
      <c r="AF81" s="25"/>
      <c r="AG81" s="25"/>
      <c r="AH81" s="25"/>
      <c r="AI81" s="25"/>
      <c r="AJ81" s="25"/>
      <c r="AK81" s="25"/>
    </row>
    <row r="82" spans="2:37" s="26" customFormat="1" ht="26.4" x14ac:dyDescent="0.3">
      <c r="B82" s="24"/>
      <c r="C82" s="24" t="s">
        <v>190</v>
      </c>
      <c r="D82" s="24" t="s">
        <v>195</v>
      </c>
      <c r="E82" s="24"/>
      <c r="F82" s="24"/>
      <c r="G82" s="24"/>
      <c r="H82" s="24"/>
      <c r="I82" s="24"/>
      <c r="J82" s="38"/>
      <c r="K82" s="38"/>
      <c r="L82" s="24"/>
      <c r="M82" s="24"/>
      <c r="N82" s="25"/>
      <c r="O82" s="25"/>
      <c r="P82" s="25"/>
      <c r="Q82" s="25"/>
      <c r="R82" s="25"/>
      <c r="S82" s="25"/>
      <c r="T82" s="25"/>
      <c r="U82" s="25"/>
      <c r="V82" s="25"/>
      <c r="W82" s="25"/>
      <c r="X82" s="25"/>
      <c r="Y82" s="25"/>
      <c r="Z82" s="25"/>
      <c r="AA82" s="25"/>
      <c r="AB82" s="25"/>
      <c r="AC82" s="25"/>
      <c r="AD82" s="25"/>
      <c r="AE82" s="25"/>
      <c r="AF82" s="25"/>
      <c r="AG82" s="25"/>
      <c r="AH82" s="25"/>
      <c r="AI82" s="25"/>
      <c r="AJ82" s="25"/>
      <c r="AK82" s="25"/>
    </row>
    <row r="83" spans="2:37" s="26" customFormat="1" ht="14.4" x14ac:dyDescent="0.3">
      <c r="B83" s="24"/>
      <c r="C83" s="24" t="s">
        <v>190</v>
      </c>
      <c r="D83" s="24" t="s">
        <v>196</v>
      </c>
      <c r="E83" s="24"/>
      <c r="F83" s="24"/>
      <c r="G83" s="24"/>
      <c r="H83" s="24"/>
      <c r="I83" s="24"/>
      <c r="J83" s="38"/>
      <c r="K83" s="38"/>
      <c r="L83" s="24"/>
      <c r="M83" s="24"/>
      <c r="N83" s="25"/>
      <c r="O83" s="25"/>
      <c r="P83" s="25"/>
      <c r="Q83" s="25"/>
      <c r="R83" s="25"/>
      <c r="S83" s="25"/>
      <c r="T83" s="25"/>
      <c r="U83" s="25"/>
      <c r="V83" s="25"/>
      <c r="W83" s="25"/>
      <c r="X83" s="25"/>
      <c r="Y83" s="25"/>
      <c r="Z83" s="25"/>
      <c r="AA83" s="25"/>
      <c r="AB83" s="25"/>
      <c r="AC83" s="25"/>
      <c r="AD83" s="25"/>
      <c r="AE83" s="25"/>
      <c r="AF83" s="25"/>
      <c r="AG83" s="25"/>
      <c r="AH83" s="25"/>
      <c r="AI83" s="25"/>
      <c r="AJ83" s="25"/>
      <c r="AK83" s="25"/>
    </row>
    <row r="84" spans="2:37" s="26" customFormat="1" ht="14.4" x14ac:dyDescent="0.3">
      <c r="B84" s="24"/>
      <c r="C84" s="24" t="s">
        <v>190</v>
      </c>
      <c r="D84" s="24" t="s">
        <v>197</v>
      </c>
      <c r="E84" s="24"/>
      <c r="F84" s="24"/>
      <c r="G84" s="24"/>
      <c r="H84" s="24"/>
      <c r="I84" s="24"/>
      <c r="J84" s="38"/>
      <c r="K84" s="38"/>
      <c r="L84" s="24"/>
      <c r="M84" s="24"/>
      <c r="N84" s="25"/>
      <c r="O84" s="25"/>
      <c r="P84" s="25"/>
      <c r="Q84" s="25"/>
      <c r="R84" s="25"/>
      <c r="S84" s="25"/>
      <c r="T84" s="25"/>
      <c r="U84" s="25"/>
      <c r="V84" s="25"/>
      <c r="W84" s="25"/>
      <c r="X84" s="25"/>
      <c r="Y84" s="25"/>
      <c r="Z84" s="25"/>
      <c r="AA84" s="25"/>
      <c r="AB84" s="25"/>
      <c r="AC84" s="25"/>
      <c r="AD84" s="25"/>
      <c r="AE84" s="25"/>
      <c r="AF84" s="25"/>
      <c r="AG84" s="25"/>
      <c r="AH84" s="25"/>
      <c r="AI84" s="25"/>
      <c r="AJ84" s="25"/>
      <c r="AK84" s="25"/>
    </row>
    <row r="85" spans="2:37" s="26" customFormat="1" ht="14.4" x14ac:dyDescent="0.3">
      <c r="B85" s="24"/>
      <c r="C85" s="24" t="s">
        <v>190</v>
      </c>
      <c r="D85" s="24" t="s">
        <v>198</v>
      </c>
      <c r="E85" s="24"/>
      <c r="F85" s="24"/>
      <c r="G85" s="24"/>
      <c r="H85" s="24"/>
      <c r="I85" s="24"/>
      <c r="J85" s="38"/>
      <c r="K85" s="38"/>
      <c r="L85" s="24"/>
      <c r="M85" s="24"/>
      <c r="N85" s="25"/>
      <c r="O85" s="25"/>
      <c r="P85" s="25"/>
      <c r="Q85" s="25"/>
      <c r="R85" s="25"/>
      <c r="S85" s="25"/>
      <c r="T85" s="25"/>
      <c r="U85" s="25"/>
      <c r="V85" s="25"/>
      <c r="W85" s="25"/>
      <c r="X85" s="25"/>
      <c r="Y85" s="25"/>
      <c r="Z85" s="25"/>
      <c r="AA85" s="25"/>
      <c r="AB85" s="25"/>
      <c r="AC85" s="25"/>
      <c r="AD85" s="25"/>
      <c r="AE85" s="25"/>
      <c r="AF85" s="25"/>
      <c r="AG85" s="25"/>
      <c r="AH85" s="25"/>
      <c r="AI85" s="25"/>
      <c r="AJ85" s="25"/>
      <c r="AK85" s="25"/>
    </row>
    <row r="86" spans="2:37" s="26" customFormat="1" ht="27" x14ac:dyDescent="0.3">
      <c r="B86" s="24"/>
      <c r="C86" s="24"/>
      <c r="D86" s="24"/>
      <c r="E86" s="14" t="s">
        <v>31</v>
      </c>
      <c r="F86" s="14" t="s">
        <v>65</v>
      </c>
      <c r="G86" s="8" t="s">
        <v>46</v>
      </c>
      <c r="H86" s="24"/>
      <c r="I86" s="24"/>
      <c r="J86" s="38"/>
      <c r="K86" s="38"/>
      <c r="L86" s="24"/>
      <c r="M86" s="24"/>
      <c r="N86" s="25"/>
      <c r="O86" s="25"/>
      <c r="P86" s="25"/>
      <c r="Q86" s="25"/>
      <c r="R86" s="25"/>
      <c r="S86" s="25"/>
      <c r="T86" s="25"/>
      <c r="U86" s="25"/>
      <c r="V86" s="25"/>
      <c r="W86" s="25"/>
      <c r="X86" s="25"/>
      <c r="Y86" s="25"/>
      <c r="Z86" s="25"/>
      <c r="AA86" s="25"/>
      <c r="AB86" s="25"/>
      <c r="AC86" s="25"/>
      <c r="AD86" s="25"/>
      <c r="AE86" s="25"/>
      <c r="AF86" s="25"/>
      <c r="AG86" s="25"/>
      <c r="AH86" s="25"/>
      <c r="AI86" s="25"/>
      <c r="AJ86" s="25"/>
      <c r="AK86" s="25"/>
    </row>
    <row r="87" spans="2:37" s="26" customFormat="1" ht="14.4" x14ac:dyDescent="0.3">
      <c r="B87" s="24"/>
      <c r="C87" s="24" t="s">
        <v>199</v>
      </c>
      <c r="D87" s="24" t="s">
        <v>200</v>
      </c>
      <c r="E87" s="24"/>
      <c r="F87" s="24"/>
      <c r="G87" s="24"/>
      <c r="H87" s="24"/>
      <c r="I87" s="24"/>
      <c r="J87" s="38"/>
      <c r="K87" s="38"/>
      <c r="L87" s="24"/>
      <c r="M87" s="24"/>
      <c r="N87" s="25"/>
      <c r="O87" s="25"/>
      <c r="P87" s="25"/>
      <c r="Q87" s="25"/>
      <c r="R87" s="25"/>
      <c r="S87" s="25"/>
      <c r="T87" s="25"/>
      <c r="U87" s="25"/>
      <c r="V87" s="25"/>
      <c r="W87" s="25"/>
      <c r="X87" s="25"/>
      <c r="Y87" s="25"/>
      <c r="Z87" s="25"/>
      <c r="AA87" s="25"/>
      <c r="AB87" s="25"/>
      <c r="AC87" s="25"/>
      <c r="AD87" s="25"/>
      <c r="AE87" s="25"/>
      <c r="AF87" s="25"/>
      <c r="AG87" s="25"/>
      <c r="AH87" s="25"/>
      <c r="AI87" s="25"/>
      <c r="AJ87" s="25"/>
      <c r="AK87" s="25"/>
    </row>
    <row r="88" spans="2:37" s="26" customFormat="1" ht="14.4" x14ac:dyDescent="0.3">
      <c r="B88" s="24"/>
      <c r="C88" s="24" t="s">
        <v>199</v>
      </c>
      <c r="D88" s="24" t="s">
        <v>201</v>
      </c>
      <c r="E88" s="24"/>
      <c r="F88" s="24"/>
      <c r="G88" s="24"/>
      <c r="H88" s="24"/>
      <c r="I88" s="24"/>
      <c r="J88" s="38"/>
      <c r="K88" s="38"/>
      <c r="L88" s="24"/>
      <c r="M88" s="24"/>
      <c r="N88" s="25"/>
      <c r="O88" s="25"/>
      <c r="P88" s="25"/>
      <c r="Q88" s="25"/>
      <c r="R88" s="25"/>
      <c r="S88" s="25"/>
      <c r="T88" s="25"/>
      <c r="U88" s="25"/>
      <c r="V88" s="25"/>
      <c r="W88" s="25"/>
      <c r="X88" s="25"/>
      <c r="Y88" s="25"/>
      <c r="Z88" s="25"/>
      <c r="AA88" s="25"/>
      <c r="AB88" s="25"/>
      <c r="AC88" s="25"/>
      <c r="AD88" s="25"/>
      <c r="AE88" s="25"/>
      <c r="AF88" s="25"/>
      <c r="AG88" s="25"/>
      <c r="AH88" s="25"/>
      <c r="AI88" s="25"/>
      <c r="AJ88" s="25"/>
      <c r="AK88" s="25"/>
    </row>
    <row r="89" spans="2:37" s="26" customFormat="1" ht="14.4" x14ac:dyDescent="0.3">
      <c r="B89" s="24"/>
      <c r="C89" s="24" t="s">
        <v>199</v>
      </c>
      <c r="D89" s="24" t="s">
        <v>202</v>
      </c>
      <c r="E89" s="24"/>
      <c r="F89" s="24"/>
      <c r="G89" s="24"/>
      <c r="H89" s="24"/>
      <c r="I89" s="24"/>
      <c r="J89" s="38"/>
      <c r="K89" s="38"/>
      <c r="L89" s="24"/>
      <c r="M89" s="24"/>
      <c r="N89" s="25"/>
      <c r="O89" s="25"/>
      <c r="P89" s="25"/>
      <c r="Q89" s="25"/>
      <c r="R89" s="25"/>
      <c r="S89" s="25"/>
      <c r="T89" s="25"/>
      <c r="U89" s="25"/>
      <c r="V89" s="25"/>
      <c r="W89" s="25"/>
      <c r="X89" s="25"/>
      <c r="Y89" s="25"/>
      <c r="Z89" s="25"/>
      <c r="AA89" s="25"/>
      <c r="AB89" s="25"/>
      <c r="AC89" s="25"/>
      <c r="AD89" s="25"/>
      <c r="AE89" s="25"/>
      <c r="AF89" s="25"/>
      <c r="AG89" s="25"/>
      <c r="AH89" s="25"/>
      <c r="AI89" s="25"/>
      <c r="AJ89" s="25"/>
      <c r="AK89" s="25"/>
    </row>
    <row r="90" spans="2:37" s="26" customFormat="1" ht="14.4" x14ac:dyDescent="0.3">
      <c r="B90" s="24"/>
      <c r="C90" s="24" t="s">
        <v>199</v>
      </c>
      <c r="D90" s="24" t="s">
        <v>203</v>
      </c>
      <c r="E90" s="24"/>
      <c r="F90" s="24"/>
      <c r="G90" s="24"/>
      <c r="H90" s="24"/>
      <c r="I90" s="24"/>
      <c r="J90" s="38"/>
      <c r="K90" s="38"/>
      <c r="L90" s="24"/>
      <c r="M90" s="24"/>
      <c r="N90" s="25"/>
      <c r="O90" s="25"/>
      <c r="P90" s="25"/>
      <c r="Q90" s="25"/>
      <c r="R90" s="25"/>
      <c r="S90" s="25"/>
      <c r="T90" s="25"/>
      <c r="U90" s="25"/>
      <c r="V90" s="25"/>
      <c r="W90" s="25"/>
      <c r="X90" s="25"/>
      <c r="Y90" s="25"/>
      <c r="Z90" s="25"/>
      <c r="AA90" s="25"/>
      <c r="AB90" s="25"/>
      <c r="AC90" s="25"/>
      <c r="AD90" s="25"/>
      <c r="AE90" s="25"/>
      <c r="AF90" s="25"/>
      <c r="AG90" s="25"/>
      <c r="AH90" s="25"/>
      <c r="AI90" s="25"/>
      <c r="AJ90" s="25"/>
      <c r="AK90" s="25"/>
    </row>
    <row r="91" spans="2:37" s="26" customFormat="1" ht="14.4" x14ac:dyDescent="0.3">
      <c r="B91" s="24"/>
      <c r="C91" s="24" t="s">
        <v>199</v>
      </c>
      <c r="D91" s="24" t="s">
        <v>204</v>
      </c>
      <c r="E91" s="24"/>
      <c r="F91" s="24"/>
      <c r="G91" s="24"/>
      <c r="H91" s="24"/>
      <c r="I91" s="24"/>
      <c r="J91" s="38"/>
      <c r="K91" s="38"/>
      <c r="L91" s="24"/>
      <c r="M91" s="24"/>
      <c r="N91" s="25"/>
      <c r="O91" s="25"/>
      <c r="P91" s="25"/>
      <c r="Q91" s="25"/>
      <c r="R91" s="25"/>
      <c r="S91" s="25"/>
      <c r="T91" s="25"/>
      <c r="U91" s="25"/>
      <c r="V91" s="25"/>
      <c r="W91" s="25"/>
      <c r="X91" s="25"/>
      <c r="Y91" s="25"/>
      <c r="Z91" s="25"/>
      <c r="AA91" s="25"/>
      <c r="AB91" s="25"/>
      <c r="AC91" s="25"/>
      <c r="AD91" s="25"/>
      <c r="AE91" s="25"/>
      <c r="AF91" s="25"/>
      <c r="AG91" s="25"/>
      <c r="AH91" s="25"/>
      <c r="AI91" s="25"/>
      <c r="AJ91" s="25"/>
      <c r="AK91" s="25"/>
    </row>
    <row r="92" spans="2:37" s="26" customFormat="1" ht="14.4" x14ac:dyDescent="0.3">
      <c r="B92" s="24"/>
      <c r="C92" s="24" t="s">
        <v>199</v>
      </c>
      <c r="D92" s="24" t="s">
        <v>205</v>
      </c>
      <c r="E92" s="24"/>
      <c r="F92" s="24"/>
      <c r="G92" s="24"/>
      <c r="H92" s="24"/>
      <c r="I92" s="24"/>
      <c r="J92" s="38"/>
      <c r="K92" s="38"/>
      <c r="L92" s="24"/>
      <c r="M92" s="24"/>
      <c r="N92" s="25"/>
      <c r="O92" s="25"/>
      <c r="P92" s="25"/>
      <c r="Q92" s="25"/>
      <c r="R92" s="25"/>
      <c r="S92" s="25"/>
      <c r="T92" s="25"/>
      <c r="U92" s="25"/>
      <c r="V92" s="25"/>
      <c r="W92" s="25"/>
      <c r="X92" s="25"/>
      <c r="Y92" s="25"/>
      <c r="Z92" s="25"/>
      <c r="AA92" s="25"/>
      <c r="AB92" s="25"/>
      <c r="AC92" s="25"/>
      <c r="AD92" s="25"/>
      <c r="AE92" s="25"/>
      <c r="AF92" s="25"/>
      <c r="AG92" s="25"/>
      <c r="AH92" s="25"/>
      <c r="AI92" s="25"/>
      <c r="AJ92" s="25"/>
      <c r="AK92" s="25"/>
    </row>
    <row r="93" spans="2:37" s="26" customFormat="1" ht="14.4" x14ac:dyDescent="0.3">
      <c r="B93" s="24"/>
      <c r="C93" s="24" t="s">
        <v>199</v>
      </c>
      <c r="D93" s="24" t="s">
        <v>206</v>
      </c>
      <c r="E93" s="24"/>
      <c r="F93" s="24"/>
      <c r="G93" s="24"/>
      <c r="H93" s="24"/>
      <c r="I93" s="24"/>
      <c r="J93" s="38"/>
      <c r="K93" s="38"/>
      <c r="L93" s="24"/>
      <c r="M93" s="24"/>
      <c r="N93" s="25"/>
      <c r="O93" s="25"/>
      <c r="P93" s="25"/>
      <c r="Q93" s="25"/>
      <c r="R93" s="25"/>
      <c r="S93" s="25"/>
      <c r="T93" s="25"/>
      <c r="U93" s="25"/>
      <c r="V93" s="25"/>
      <c r="W93" s="25"/>
      <c r="X93" s="25"/>
      <c r="Y93" s="25"/>
      <c r="Z93" s="25"/>
      <c r="AA93" s="25"/>
      <c r="AB93" s="25"/>
      <c r="AC93" s="25"/>
      <c r="AD93" s="25"/>
      <c r="AE93" s="25"/>
      <c r="AF93" s="25"/>
      <c r="AG93" s="25"/>
      <c r="AH93" s="25"/>
      <c r="AI93" s="25"/>
      <c r="AJ93" s="25"/>
      <c r="AK93" s="25"/>
    </row>
    <row r="94" spans="2:37" s="26" customFormat="1" ht="14.4" x14ac:dyDescent="0.3">
      <c r="B94" s="24"/>
      <c r="C94" s="24" t="s">
        <v>199</v>
      </c>
      <c r="D94" s="24" t="s">
        <v>207</v>
      </c>
      <c r="E94" s="24"/>
      <c r="F94" s="24"/>
      <c r="G94" s="24"/>
      <c r="H94" s="24"/>
      <c r="I94" s="24"/>
      <c r="J94" s="38"/>
      <c r="K94" s="38"/>
      <c r="L94" s="24"/>
      <c r="M94" s="24"/>
      <c r="N94" s="25"/>
      <c r="O94" s="25"/>
      <c r="P94" s="25"/>
      <c r="Q94" s="25"/>
      <c r="R94" s="25"/>
      <c r="S94" s="25"/>
      <c r="T94" s="25"/>
      <c r="U94" s="25"/>
      <c r="V94" s="25"/>
      <c r="W94" s="25"/>
      <c r="X94" s="25"/>
      <c r="Y94" s="25"/>
      <c r="Z94" s="25"/>
      <c r="AA94" s="25"/>
      <c r="AB94" s="25"/>
      <c r="AC94" s="25"/>
      <c r="AD94" s="25"/>
      <c r="AE94" s="25"/>
      <c r="AF94" s="25"/>
      <c r="AG94" s="25"/>
      <c r="AH94" s="25"/>
      <c r="AI94" s="25"/>
      <c r="AJ94" s="25"/>
      <c r="AK94" s="25"/>
    </row>
    <row r="95" spans="2:37" s="26" customFormat="1" ht="14.4" x14ac:dyDescent="0.3">
      <c r="B95" s="24"/>
      <c r="C95" s="24" t="s">
        <v>199</v>
      </c>
      <c r="D95" s="24" t="s">
        <v>208</v>
      </c>
      <c r="E95" s="24"/>
      <c r="F95" s="24"/>
      <c r="G95" s="24"/>
      <c r="H95" s="24"/>
      <c r="I95" s="24"/>
      <c r="J95" s="38"/>
      <c r="K95" s="38"/>
      <c r="L95" s="24"/>
      <c r="M95" s="24"/>
      <c r="N95" s="25"/>
      <c r="O95" s="25"/>
      <c r="P95" s="25"/>
      <c r="Q95" s="25"/>
      <c r="R95" s="25"/>
      <c r="S95" s="25"/>
      <c r="T95" s="25"/>
      <c r="U95" s="25"/>
      <c r="V95" s="25"/>
      <c r="W95" s="25"/>
      <c r="X95" s="25"/>
      <c r="Y95" s="25"/>
      <c r="Z95" s="25"/>
      <c r="AA95" s="25"/>
      <c r="AB95" s="25"/>
      <c r="AC95" s="25"/>
      <c r="AD95" s="25"/>
      <c r="AE95" s="25"/>
      <c r="AF95" s="25"/>
      <c r="AG95" s="25"/>
      <c r="AH95" s="25"/>
      <c r="AI95" s="25"/>
      <c r="AJ95" s="25"/>
      <c r="AK95" s="25"/>
    </row>
    <row r="96" spans="2:37" s="26" customFormat="1" ht="14.4" x14ac:dyDescent="0.3">
      <c r="B96" s="24"/>
      <c r="C96" s="24" t="s">
        <v>199</v>
      </c>
      <c r="D96" s="24" t="s">
        <v>209</v>
      </c>
      <c r="E96" s="24"/>
      <c r="F96" s="24"/>
      <c r="G96" s="24"/>
      <c r="H96" s="24"/>
      <c r="I96" s="24"/>
      <c r="J96" s="38"/>
      <c r="K96" s="38"/>
      <c r="L96" s="24"/>
      <c r="M96" s="24"/>
      <c r="N96" s="25"/>
      <c r="O96" s="25"/>
      <c r="P96" s="25"/>
      <c r="Q96" s="25"/>
      <c r="R96" s="25"/>
      <c r="S96" s="25"/>
      <c r="T96" s="25"/>
      <c r="U96" s="25"/>
      <c r="V96" s="25"/>
      <c r="W96" s="25"/>
      <c r="X96" s="25"/>
      <c r="Y96" s="25"/>
      <c r="Z96" s="25"/>
      <c r="AA96" s="25"/>
      <c r="AB96" s="25"/>
      <c r="AC96" s="25"/>
      <c r="AD96" s="25"/>
      <c r="AE96" s="25"/>
      <c r="AF96" s="25"/>
      <c r="AG96" s="25"/>
      <c r="AH96" s="25"/>
      <c r="AI96" s="25"/>
      <c r="AJ96" s="25"/>
      <c r="AK96" s="25"/>
    </row>
    <row r="97" spans="2:37" s="26" customFormat="1" ht="14.4" x14ac:dyDescent="0.3">
      <c r="B97" s="24"/>
      <c r="C97" s="24" t="s">
        <v>199</v>
      </c>
      <c r="D97" s="24" t="s">
        <v>210</v>
      </c>
      <c r="E97" s="24"/>
      <c r="F97" s="24"/>
      <c r="G97" s="24"/>
      <c r="H97" s="24"/>
      <c r="I97" s="24"/>
      <c r="J97" s="38"/>
      <c r="K97" s="38"/>
      <c r="L97" s="24"/>
      <c r="M97" s="24"/>
      <c r="N97" s="25"/>
      <c r="O97" s="25"/>
      <c r="P97" s="25"/>
      <c r="Q97" s="25"/>
      <c r="R97" s="25"/>
      <c r="S97" s="25"/>
      <c r="T97" s="25"/>
      <c r="U97" s="25"/>
      <c r="V97" s="25"/>
      <c r="W97" s="25"/>
      <c r="X97" s="25"/>
      <c r="Y97" s="25"/>
      <c r="Z97" s="25"/>
      <c r="AA97" s="25"/>
      <c r="AB97" s="25"/>
      <c r="AC97" s="25"/>
      <c r="AD97" s="25"/>
      <c r="AE97" s="25"/>
      <c r="AF97" s="25"/>
      <c r="AG97" s="25"/>
      <c r="AH97" s="25"/>
      <c r="AI97" s="25"/>
      <c r="AJ97" s="25"/>
      <c r="AK97" s="25"/>
    </row>
    <row r="98" spans="2:37" s="26" customFormat="1" ht="14.4" x14ac:dyDescent="0.3">
      <c r="B98" s="24"/>
      <c r="C98" s="24" t="s">
        <v>199</v>
      </c>
      <c r="D98" s="24" t="s">
        <v>211</v>
      </c>
      <c r="E98" s="24"/>
      <c r="F98" s="24"/>
      <c r="G98" s="24"/>
      <c r="H98" s="24"/>
      <c r="I98" s="24"/>
      <c r="J98" s="38"/>
      <c r="K98" s="38"/>
      <c r="L98" s="24"/>
      <c r="M98" s="24"/>
      <c r="N98" s="25"/>
      <c r="O98" s="25"/>
      <c r="P98" s="25"/>
      <c r="Q98" s="25"/>
      <c r="R98" s="25"/>
      <c r="S98" s="25"/>
      <c r="T98" s="25"/>
      <c r="U98" s="25"/>
      <c r="V98" s="25"/>
      <c r="W98" s="25"/>
      <c r="X98" s="25"/>
      <c r="Y98" s="25"/>
      <c r="Z98" s="25"/>
      <c r="AA98" s="25"/>
      <c r="AB98" s="25"/>
      <c r="AC98" s="25"/>
      <c r="AD98" s="25"/>
      <c r="AE98" s="25"/>
      <c r="AF98" s="25"/>
      <c r="AG98" s="25"/>
      <c r="AH98" s="25"/>
      <c r="AI98" s="25"/>
      <c r="AJ98" s="25"/>
      <c r="AK98" s="25"/>
    </row>
    <row r="99" spans="2:37" s="26" customFormat="1" ht="14.4" x14ac:dyDescent="0.3">
      <c r="B99" s="24"/>
      <c r="C99" s="24" t="s">
        <v>199</v>
      </c>
      <c r="D99" s="24" t="s">
        <v>212</v>
      </c>
      <c r="E99" s="24"/>
      <c r="F99" s="24"/>
      <c r="G99" s="24"/>
      <c r="H99" s="24"/>
      <c r="I99" s="24"/>
      <c r="J99" s="38"/>
      <c r="K99" s="38"/>
      <c r="L99" s="24"/>
      <c r="M99" s="24"/>
      <c r="N99" s="25"/>
      <c r="O99" s="25"/>
      <c r="P99" s="25"/>
      <c r="Q99" s="25"/>
      <c r="R99" s="25"/>
      <c r="S99" s="25"/>
      <c r="T99" s="25"/>
      <c r="U99" s="25"/>
      <c r="V99" s="25"/>
      <c r="W99" s="25"/>
      <c r="X99" s="25"/>
      <c r="Y99" s="25"/>
      <c r="Z99" s="25"/>
      <c r="AA99" s="25"/>
      <c r="AB99" s="25"/>
      <c r="AC99" s="25"/>
      <c r="AD99" s="25"/>
      <c r="AE99" s="25"/>
      <c r="AF99" s="25"/>
      <c r="AG99" s="25"/>
      <c r="AH99" s="25"/>
      <c r="AI99" s="25"/>
      <c r="AJ99" s="25"/>
      <c r="AK99" s="25"/>
    </row>
    <row r="100" spans="2:37" s="26" customFormat="1" ht="14.4" x14ac:dyDescent="0.3">
      <c r="B100" s="24"/>
      <c r="C100" s="24" t="s">
        <v>199</v>
      </c>
      <c r="D100" s="24" t="s">
        <v>213</v>
      </c>
      <c r="E100" s="24"/>
      <c r="F100" s="24"/>
      <c r="G100" s="24"/>
      <c r="H100" s="24"/>
      <c r="I100" s="24"/>
      <c r="J100" s="38"/>
      <c r="K100" s="38"/>
      <c r="L100" s="24"/>
      <c r="M100" s="24"/>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row>
    <row r="101" spans="2:37" s="26" customFormat="1" ht="14.4" x14ac:dyDescent="0.3">
      <c r="B101" s="24"/>
      <c r="C101" s="24" t="s">
        <v>214</v>
      </c>
      <c r="D101" s="24" t="s">
        <v>215</v>
      </c>
      <c r="E101" s="24"/>
      <c r="F101" s="24"/>
      <c r="G101" s="24"/>
      <c r="H101" s="24"/>
      <c r="I101" s="24"/>
      <c r="J101" s="38"/>
      <c r="K101" s="38"/>
      <c r="L101" s="24"/>
      <c r="M101" s="24"/>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row>
    <row r="102" spans="2:37" s="26" customFormat="1" ht="14.4" x14ac:dyDescent="0.3">
      <c r="B102" s="24"/>
      <c r="C102" s="24"/>
      <c r="D102" s="24"/>
      <c r="E102" s="13" t="s">
        <v>17</v>
      </c>
      <c r="F102" s="14" t="s">
        <v>61</v>
      </c>
      <c r="G102" s="8" t="s">
        <v>46</v>
      </c>
      <c r="H102" s="9" t="s">
        <v>82</v>
      </c>
      <c r="I102" s="24"/>
      <c r="J102" s="38"/>
      <c r="K102" s="38"/>
      <c r="L102" s="24"/>
      <c r="M102" s="24"/>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row>
    <row r="103" spans="2:37" s="26" customFormat="1" ht="14.4" x14ac:dyDescent="0.3">
      <c r="B103" s="24"/>
      <c r="C103" s="24" t="s">
        <v>214</v>
      </c>
      <c r="D103" s="24" t="s">
        <v>216</v>
      </c>
      <c r="E103" s="24"/>
      <c r="F103" s="24"/>
      <c r="G103" s="24"/>
      <c r="H103" s="24"/>
      <c r="I103" s="24"/>
      <c r="J103" s="38"/>
      <c r="K103" s="38"/>
      <c r="L103" s="24"/>
      <c r="M103" s="24"/>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row>
    <row r="104" spans="2:37" s="26" customFormat="1" ht="14.4" x14ac:dyDescent="0.3">
      <c r="B104" s="24"/>
      <c r="C104" s="24"/>
      <c r="D104" s="24"/>
      <c r="E104" s="13" t="s">
        <v>2</v>
      </c>
      <c r="F104" s="14" t="s">
        <v>68</v>
      </c>
      <c r="G104" s="8" t="s">
        <v>40</v>
      </c>
      <c r="H104" s="9" t="s">
        <v>82</v>
      </c>
      <c r="I104" s="24"/>
      <c r="J104" s="38"/>
      <c r="K104" s="38"/>
      <c r="L104" s="24"/>
      <c r="M104" s="24"/>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row>
    <row r="105" spans="2:37" s="26" customFormat="1" ht="27" x14ac:dyDescent="0.3">
      <c r="B105" s="24"/>
      <c r="C105" s="24"/>
      <c r="D105" s="24"/>
      <c r="E105" s="13"/>
      <c r="F105" s="14" t="s">
        <v>342</v>
      </c>
      <c r="G105" s="8" t="s">
        <v>343</v>
      </c>
      <c r="H105" s="9" t="s">
        <v>82</v>
      </c>
      <c r="I105" s="24"/>
      <c r="J105" s="38"/>
      <c r="K105" s="38"/>
      <c r="L105" s="24"/>
      <c r="M105" s="24"/>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row>
    <row r="106" spans="2:37" s="26" customFormat="1" ht="14.4" x14ac:dyDescent="0.3">
      <c r="B106" s="24"/>
      <c r="C106" s="24"/>
      <c r="D106" s="24"/>
      <c r="E106" s="13"/>
      <c r="F106" s="14" t="s">
        <v>3</v>
      </c>
      <c r="G106" s="8" t="s">
        <v>45</v>
      </c>
      <c r="H106" s="9" t="s">
        <v>82</v>
      </c>
      <c r="I106" s="24"/>
      <c r="J106" s="38"/>
      <c r="K106" s="38"/>
      <c r="L106" s="24"/>
      <c r="M106" s="24"/>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row>
    <row r="107" spans="2:37" s="26" customFormat="1" ht="27" x14ac:dyDescent="0.3">
      <c r="B107" s="24"/>
      <c r="C107" s="24"/>
      <c r="D107" s="24"/>
      <c r="E107" s="13"/>
      <c r="F107" s="14" t="s">
        <v>120</v>
      </c>
      <c r="G107" s="8" t="s">
        <v>46</v>
      </c>
      <c r="H107" s="9" t="s">
        <v>82</v>
      </c>
      <c r="I107" s="24"/>
      <c r="J107" s="38"/>
      <c r="K107" s="38"/>
      <c r="L107" s="24"/>
      <c r="M107" s="24"/>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row>
    <row r="108" spans="2:37" s="26" customFormat="1" ht="27" x14ac:dyDescent="0.3">
      <c r="B108" s="24"/>
      <c r="C108" s="24"/>
      <c r="D108" s="24"/>
      <c r="E108" s="13"/>
      <c r="F108" s="14" t="s">
        <v>298</v>
      </c>
      <c r="G108" s="8"/>
      <c r="H108" s="9" t="s">
        <v>82</v>
      </c>
      <c r="I108" s="24"/>
      <c r="J108" s="38"/>
      <c r="K108" s="38"/>
      <c r="L108" s="24"/>
      <c r="M108" s="24"/>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row>
    <row r="109" spans="2:37" s="26" customFormat="1" ht="14.4" x14ac:dyDescent="0.3">
      <c r="B109" s="24"/>
      <c r="C109" s="24"/>
      <c r="D109" s="24"/>
      <c r="E109" s="13" t="s">
        <v>106</v>
      </c>
      <c r="F109" s="14" t="s">
        <v>48</v>
      </c>
      <c r="G109" s="8" t="s">
        <v>46</v>
      </c>
      <c r="H109" s="9" t="s">
        <v>82</v>
      </c>
      <c r="I109" s="24"/>
      <c r="J109" s="38"/>
      <c r="K109" s="38"/>
      <c r="L109" s="24"/>
      <c r="M109" s="24"/>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row>
    <row r="110" spans="2:37" s="26" customFormat="1" ht="14.4" x14ac:dyDescent="0.3">
      <c r="B110" s="24"/>
      <c r="C110" s="24"/>
      <c r="D110" s="24"/>
      <c r="E110" s="13"/>
      <c r="F110" s="14" t="s">
        <v>18</v>
      </c>
      <c r="G110" s="8" t="s">
        <v>46</v>
      </c>
      <c r="H110" s="9" t="s">
        <v>82</v>
      </c>
      <c r="I110" s="24"/>
      <c r="J110" s="38"/>
      <c r="K110" s="38"/>
      <c r="L110" s="24"/>
      <c r="M110" s="24"/>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row>
    <row r="111" spans="2:37" s="26" customFormat="1" ht="14.4" x14ac:dyDescent="0.3">
      <c r="B111" s="24"/>
      <c r="C111" s="24"/>
      <c r="D111" s="24"/>
      <c r="E111" s="14"/>
      <c r="F111" s="14" t="s">
        <v>52</v>
      </c>
      <c r="G111" s="8" t="s">
        <v>40</v>
      </c>
      <c r="H111" s="9" t="s">
        <v>82</v>
      </c>
      <c r="I111" s="24"/>
      <c r="J111" s="38"/>
      <c r="K111" s="38"/>
      <c r="L111" s="24"/>
      <c r="M111" s="24"/>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row>
    <row r="112" spans="2:37" s="26" customFormat="1" ht="14.4" x14ac:dyDescent="0.3">
      <c r="B112" s="24"/>
      <c r="C112" s="24"/>
      <c r="D112" s="24"/>
      <c r="E112" s="14" t="s">
        <v>108</v>
      </c>
      <c r="F112" s="14" t="s">
        <v>272</v>
      </c>
      <c r="G112" s="8" t="s">
        <v>26</v>
      </c>
      <c r="H112" s="9" t="s">
        <v>82</v>
      </c>
      <c r="I112" s="24"/>
      <c r="J112" s="38"/>
      <c r="K112" s="38"/>
      <c r="L112" s="24"/>
      <c r="M112" s="24"/>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row>
    <row r="113" spans="2:37" s="26" customFormat="1" ht="14.4" x14ac:dyDescent="0.3">
      <c r="B113" s="24"/>
      <c r="C113" s="24"/>
      <c r="D113" s="24"/>
      <c r="E113" s="14"/>
      <c r="F113" s="14" t="s">
        <v>271</v>
      </c>
      <c r="G113" s="8" t="s">
        <v>27</v>
      </c>
      <c r="H113" s="24"/>
      <c r="I113" s="24"/>
      <c r="J113" s="38"/>
      <c r="K113" s="38"/>
      <c r="L113" s="24"/>
      <c r="M113" s="24"/>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row>
    <row r="114" spans="2:37" s="26" customFormat="1" ht="14.4" x14ac:dyDescent="0.3">
      <c r="B114" s="24"/>
      <c r="C114" s="24"/>
      <c r="D114" s="24"/>
      <c r="E114" s="14"/>
      <c r="F114" s="14" t="s">
        <v>273</v>
      </c>
      <c r="G114" s="8" t="s">
        <v>123</v>
      </c>
      <c r="H114" s="9" t="s">
        <v>82</v>
      </c>
      <c r="I114" s="24"/>
      <c r="J114" s="38"/>
      <c r="K114" s="38"/>
      <c r="L114" s="24"/>
      <c r="M114" s="24"/>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row>
    <row r="115" spans="2:37" s="26" customFormat="1" ht="27" x14ac:dyDescent="0.3">
      <c r="B115" s="24"/>
      <c r="C115" s="24"/>
      <c r="D115" s="24"/>
      <c r="E115" s="14"/>
      <c r="F115" s="14" t="s">
        <v>116</v>
      </c>
      <c r="G115" s="8" t="s">
        <v>323</v>
      </c>
      <c r="H115" s="9" t="s">
        <v>82</v>
      </c>
      <c r="I115" s="24"/>
      <c r="J115" s="38"/>
      <c r="K115" s="38"/>
      <c r="L115" s="24"/>
      <c r="M115" s="24"/>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row>
    <row r="116" spans="2:37" s="26" customFormat="1" ht="14.4" x14ac:dyDescent="0.3">
      <c r="B116" s="24"/>
      <c r="C116" s="24"/>
      <c r="D116" s="24"/>
      <c r="E116" s="14" t="s">
        <v>107</v>
      </c>
      <c r="F116" s="14" t="s">
        <v>53</v>
      </c>
      <c r="G116" s="8" t="s">
        <v>323</v>
      </c>
      <c r="H116" s="9" t="s">
        <v>82</v>
      </c>
      <c r="I116" s="24"/>
      <c r="J116" s="38"/>
      <c r="K116" s="38"/>
      <c r="L116" s="24"/>
      <c r="M116" s="24"/>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row>
    <row r="117" spans="2:37" s="26" customFormat="1" ht="14.4" x14ac:dyDescent="0.3">
      <c r="B117" s="24"/>
      <c r="C117" s="24"/>
      <c r="D117" s="24"/>
      <c r="E117" s="14"/>
      <c r="F117" s="14" t="s">
        <v>35</v>
      </c>
      <c r="G117" s="8" t="s">
        <v>323</v>
      </c>
      <c r="H117" s="9" t="s">
        <v>82</v>
      </c>
      <c r="I117" s="24"/>
      <c r="J117" s="38"/>
      <c r="K117" s="38"/>
      <c r="L117" s="24"/>
      <c r="M117" s="24"/>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row>
    <row r="118" spans="2:37" s="26" customFormat="1" ht="14.4" x14ac:dyDescent="0.3">
      <c r="B118" s="24"/>
      <c r="C118" s="24"/>
      <c r="D118" s="24"/>
      <c r="E118" s="14"/>
      <c r="F118" s="14" t="s">
        <v>30</v>
      </c>
      <c r="G118" s="8" t="s">
        <v>42</v>
      </c>
      <c r="H118" s="9" t="s">
        <v>82</v>
      </c>
      <c r="I118" s="24"/>
      <c r="J118" s="38"/>
      <c r="K118" s="38"/>
      <c r="L118" s="24"/>
      <c r="M118" s="24"/>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row>
    <row r="119" spans="2:37" s="26" customFormat="1" ht="14.4" x14ac:dyDescent="0.3">
      <c r="B119" s="24"/>
      <c r="C119" s="24"/>
      <c r="D119" s="24"/>
      <c r="E119" s="24"/>
      <c r="F119" s="24"/>
      <c r="G119" s="24"/>
      <c r="H119" s="24"/>
      <c r="I119" s="24"/>
      <c r="J119" s="38"/>
      <c r="K119" s="38"/>
      <c r="L119" s="24"/>
      <c r="M119" s="24"/>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row>
    <row r="120" spans="2:37" s="26" customFormat="1" ht="14.4" x14ac:dyDescent="0.3">
      <c r="B120" s="24"/>
      <c r="C120" s="24" t="s">
        <v>214</v>
      </c>
      <c r="D120" s="24" t="s">
        <v>217</v>
      </c>
      <c r="E120" s="24"/>
      <c r="F120" s="24"/>
      <c r="G120" s="24"/>
      <c r="H120" s="24"/>
      <c r="I120" s="24"/>
      <c r="J120" s="38"/>
      <c r="K120" s="38"/>
      <c r="L120" s="24"/>
      <c r="M120" s="24"/>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row>
    <row r="121" spans="2:37" s="26" customFormat="1" ht="14.4" x14ac:dyDescent="0.3">
      <c r="B121" s="24"/>
      <c r="C121" s="24" t="s">
        <v>214</v>
      </c>
      <c r="D121" s="24" t="s">
        <v>218</v>
      </c>
      <c r="E121" s="24"/>
      <c r="F121" s="24"/>
      <c r="G121" s="24"/>
      <c r="H121" s="24"/>
      <c r="I121" s="24"/>
      <c r="J121" s="38"/>
      <c r="K121" s="38"/>
      <c r="L121" s="24"/>
      <c r="M121" s="24"/>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row>
    <row r="122" spans="2:37" s="26" customFormat="1" ht="14.4" x14ac:dyDescent="0.3">
      <c r="B122" s="24"/>
      <c r="C122" s="24" t="s">
        <v>214</v>
      </c>
      <c r="D122" s="24" t="s">
        <v>219</v>
      </c>
      <c r="E122" s="24"/>
      <c r="F122" s="24"/>
      <c r="G122" s="24"/>
      <c r="H122" s="24"/>
      <c r="I122" s="24"/>
      <c r="J122" s="38"/>
      <c r="K122" s="38"/>
      <c r="L122" s="24"/>
      <c r="M122" s="24"/>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row>
    <row r="123" spans="2:37" s="26" customFormat="1" ht="14.4" x14ac:dyDescent="0.3">
      <c r="B123" s="24"/>
      <c r="C123" s="24"/>
      <c r="D123" s="24"/>
      <c r="E123" s="14" t="s">
        <v>269</v>
      </c>
      <c r="F123" s="24"/>
      <c r="G123" s="24"/>
      <c r="H123" s="24"/>
      <c r="I123" s="24"/>
      <c r="J123" s="38"/>
      <c r="K123" s="38"/>
      <c r="L123" s="24"/>
      <c r="M123" s="24"/>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row>
    <row r="124" spans="2:37" s="26" customFormat="1" ht="66.599999999999994" x14ac:dyDescent="0.3">
      <c r="B124" s="24"/>
      <c r="C124" s="24"/>
      <c r="D124" s="24"/>
      <c r="E124" s="14"/>
      <c r="F124" s="14" t="s">
        <v>320</v>
      </c>
      <c r="G124" s="8" t="s">
        <v>323</v>
      </c>
      <c r="H124" s="9" t="s">
        <v>82</v>
      </c>
      <c r="I124" s="24"/>
      <c r="J124" s="38"/>
      <c r="K124" s="38"/>
      <c r="L124" s="24"/>
      <c r="M124" s="24"/>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row>
    <row r="125" spans="2:37" s="26" customFormat="1" ht="40.200000000000003" x14ac:dyDescent="0.3">
      <c r="B125" s="24"/>
      <c r="C125" s="24"/>
      <c r="D125" s="24"/>
      <c r="E125" s="14"/>
      <c r="F125" s="14" t="s">
        <v>321</v>
      </c>
      <c r="G125" s="8" t="s">
        <v>314</v>
      </c>
      <c r="H125" s="9" t="s">
        <v>82</v>
      </c>
      <c r="I125" s="24"/>
      <c r="J125" s="38"/>
      <c r="K125" s="38"/>
      <c r="L125" s="24"/>
      <c r="M125" s="24"/>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row>
    <row r="126" spans="2:37" s="26" customFormat="1" ht="27" x14ac:dyDescent="0.3">
      <c r="B126" s="24"/>
      <c r="C126" s="24"/>
      <c r="D126" s="24"/>
      <c r="E126" s="14"/>
      <c r="F126" s="14" t="s">
        <v>313</v>
      </c>
      <c r="G126" s="8" t="s">
        <v>312</v>
      </c>
      <c r="H126" s="24"/>
      <c r="I126" s="24"/>
      <c r="J126" s="38"/>
      <c r="K126" s="38"/>
      <c r="L126" s="24"/>
      <c r="M126" s="24"/>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row>
    <row r="127" spans="2:37" s="26" customFormat="1" ht="27" x14ac:dyDescent="0.3">
      <c r="B127" s="24"/>
      <c r="C127" s="24"/>
      <c r="D127" s="24"/>
      <c r="E127" s="14" t="s">
        <v>270</v>
      </c>
      <c r="F127" s="14"/>
      <c r="G127" s="14"/>
      <c r="H127" s="24"/>
      <c r="I127" s="24"/>
      <c r="J127" s="38"/>
      <c r="K127" s="38"/>
      <c r="L127" s="24"/>
      <c r="M127" s="24"/>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row>
    <row r="128" spans="2:37" s="26" customFormat="1" ht="27" x14ac:dyDescent="0.3">
      <c r="B128" s="24"/>
      <c r="C128" s="24"/>
      <c r="D128" s="24"/>
      <c r="E128" s="41"/>
      <c r="F128" s="14" t="s">
        <v>311</v>
      </c>
      <c r="G128" s="8" t="s">
        <v>323</v>
      </c>
      <c r="H128" s="9" t="s">
        <v>82</v>
      </c>
      <c r="I128" s="24"/>
      <c r="J128" s="38"/>
      <c r="K128" s="38"/>
      <c r="L128" s="24"/>
      <c r="M128" s="24"/>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row>
    <row r="129" spans="2:37" s="26" customFormat="1" ht="14.4" x14ac:dyDescent="0.3">
      <c r="B129" s="24"/>
      <c r="C129" s="24"/>
      <c r="D129" s="24"/>
      <c r="E129" s="24"/>
      <c r="F129" s="24"/>
      <c r="G129" s="24"/>
      <c r="H129" s="24"/>
      <c r="I129" s="24"/>
      <c r="J129" s="38"/>
      <c r="K129" s="38"/>
      <c r="L129" s="24"/>
      <c r="M129" s="24"/>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row>
    <row r="130" spans="2:37" s="26" customFormat="1" ht="14.4" x14ac:dyDescent="0.3">
      <c r="B130" s="24"/>
      <c r="C130" s="24" t="s">
        <v>214</v>
      </c>
      <c r="D130" s="24" t="s">
        <v>220</v>
      </c>
      <c r="E130" s="24"/>
      <c r="F130" s="24"/>
      <c r="G130" s="24"/>
      <c r="H130" s="24"/>
      <c r="I130" s="24"/>
      <c r="J130" s="38"/>
      <c r="K130" s="38"/>
      <c r="L130" s="24"/>
      <c r="M130" s="24"/>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row>
    <row r="131" spans="2:37" s="26" customFormat="1" ht="14.4" x14ac:dyDescent="0.3">
      <c r="B131" s="24"/>
      <c r="C131" s="24" t="s">
        <v>214</v>
      </c>
      <c r="D131" s="24" t="s">
        <v>221</v>
      </c>
      <c r="E131" s="24"/>
      <c r="F131" s="24"/>
      <c r="G131" s="24"/>
      <c r="H131" s="24"/>
      <c r="I131" s="24"/>
      <c r="J131" s="38"/>
      <c r="K131" s="38"/>
      <c r="L131" s="24"/>
      <c r="M131" s="24"/>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row>
    <row r="132" spans="2:37" s="26" customFormat="1" ht="27" x14ac:dyDescent="0.3">
      <c r="B132" s="24"/>
      <c r="C132" s="24"/>
      <c r="D132" s="24"/>
      <c r="E132" s="13" t="s">
        <v>19</v>
      </c>
      <c r="F132" s="14" t="s">
        <v>62</v>
      </c>
      <c r="G132" s="8" t="s">
        <v>42</v>
      </c>
      <c r="H132" s="9" t="s">
        <v>82</v>
      </c>
      <c r="I132" s="24"/>
      <c r="J132" s="38"/>
      <c r="K132" s="38"/>
      <c r="L132" s="24"/>
      <c r="M132" s="24"/>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row>
    <row r="133" spans="2:37" s="26" customFormat="1" ht="14.4" x14ac:dyDescent="0.3">
      <c r="B133" s="24"/>
      <c r="C133" s="24"/>
      <c r="D133" s="24"/>
      <c r="E133" s="24"/>
      <c r="F133" s="24"/>
      <c r="G133" s="24"/>
      <c r="H133" s="24"/>
      <c r="I133" s="24"/>
      <c r="J133" s="38"/>
      <c r="K133" s="38"/>
      <c r="L133" s="24"/>
      <c r="M133" s="24"/>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row>
    <row r="134" spans="2:37" s="26" customFormat="1" ht="14.4" x14ac:dyDescent="0.3">
      <c r="B134" s="24"/>
      <c r="C134" s="24" t="s">
        <v>214</v>
      </c>
      <c r="D134" s="24" t="s">
        <v>222</v>
      </c>
      <c r="E134" s="24"/>
      <c r="F134" s="24"/>
      <c r="G134" s="24"/>
      <c r="H134" s="24"/>
      <c r="I134" s="24"/>
      <c r="J134" s="38"/>
      <c r="K134" s="38"/>
      <c r="L134" s="24"/>
      <c r="M134" s="24"/>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row>
    <row r="135" spans="2:37" s="26" customFormat="1" ht="27" x14ac:dyDescent="0.3">
      <c r="B135" s="24"/>
      <c r="C135" s="24"/>
      <c r="D135" s="24"/>
      <c r="E135" s="13" t="s">
        <v>13</v>
      </c>
      <c r="F135" s="14" t="s">
        <v>49</v>
      </c>
      <c r="G135" s="8" t="s">
        <v>42</v>
      </c>
      <c r="H135" s="9" t="s">
        <v>82</v>
      </c>
      <c r="I135" s="24"/>
      <c r="J135" s="38"/>
      <c r="K135" s="38"/>
      <c r="L135" s="24"/>
      <c r="M135" s="24"/>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row>
    <row r="136" spans="2:37" s="26" customFormat="1" ht="14.4" x14ac:dyDescent="0.3">
      <c r="B136" s="24"/>
      <c r="C136" s="24"/>
      <c r="D136" s="24"/>
      <c r="E136" s="15"/>
      <c r="F136" s="14"/>
      <c r="G136" s="8"/>
      <c r="H136" s="8"/>
      <c r="I136" s="24"/>
      <c r="J136" s="38"/>
      <c r="K136" s="38"/>
      <c r="L136" s="24"/>
      <c r="M136" s="24"/>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row>
    <row r="137" spans="2:37" s="26" customFormat="1" ht="14.4" x14ac:dyDescent="0.3">
      <c r="B137" s="24"/>
      <c r="C137" s="24"/>
      <c r="D137" s="24"/>
      <c r="E137" s="13" t="s">
        <v>17</v>
      </c>
      <c r="F137" s="14" t="s">
        <v>59</v>
      </c>
      <c r="G137" s="8" t="s">
        <v>42</v>
      </c>
      <c r="H137" s="9" t="s">
        <v>82</v>
      </c>
      <c r="I137" s="24"/>
      <c r="J137" s="38"/>
      <c r="K137" s="38"/>
      <c r="L137" s="24"/>
      <c r="M137" s="24"/>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row>
    <row r="138" spans="2:37" s="26" customFormat="1" ht="14.4" x14ac:dyDescent="0.3">
      <c r="B138" s="24"/>
      <c r="C138" s="24" t="s">
        <v>214</v>
      </c>
      <c r="D138" s="24" t="s">
        <v>223</v>
      </c>
      <c r="E138" s="24"/>
      <c r="F138" s="24"/>
      <c r="G138" s="24"/>
      <c r="H138" s="24"/>
      <c r="I138" s="24"/>
      <c r="J138" s="38"/>
      <c r="K138" s="38"/>
      <c r="L138" s="24"/>
      <c r="M138" s="24"/>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row>
    <row r="139" spans="2:37" s="26" customFormat="1" ht="14.4" x14ac:dyDescent="0.3">
      <c r="B139" s="24"/>
      <c r="C139" s="24"/>
      <c r="D139" s="24"/>
      <c r="E139" s="13" t="s">
        <v>6</v>
      </c>
      <c r="F139" s="14" t="s">
        <v>56</v>
      </c>
      <c r="G139" s="8" t="s">
        <v>40</v>
      </c>
      <c r="H139" s="9" t="s">
        <v>82</v>
      </c>
      <c r="I139" s="24"/>
      <c r="J139" s="38"/>
      <c r="K139" s="38"/>
      <c r="L139" s="24"/>
      <c r="M139" s="24"/>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row>
    <row r="140" spans="2:37" s="26" customFormat="1" ht="14.4" x14ac:dyDescent="0.3">
      <c r="B140" s="24"/>
      <c r="C140" s="24"/>
      <c r="D140" s="24"/>
      <c r="E140" s="13"/>
      <c r="F140" s="14" t="s">
        <v>57</v>
      </c>
      <c r="G140" s="8" t="s">
        <v>40</v>
      </c>
      <c r="H140" s="9" t="s">
        <v>82</v>
      </c>
      <c r="I140" s="24"/>
      <c r="J140" s="38"/>
      <c r="K140" s="38"/>
      <c r="L140" s="24"/>
      <c r="M140" s="24"/>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row>
    <row r="141" spans="2:37" s="26" customFormat="1" ht="14.4" x14ac:dyDescent="0.3">
      <c r="B141" s="24"/>
      <c r="C141" s="24"/>
      <c r="D141" s="24"/>
      <c r="E141" s="13"/>
      <c r="F141" s="14" t="s">
        <v>7</v>
      </c>
      <c r="G141" s="8" t="s">
        <v>41</v>
      </c>
      <c r="H141" s="9" t="s">
        <v>82</v>
      </c>
      <c r="I141" s="24"/>
      <c r="J141" s="38"/>
      <c r="K141" s="38"/>
      <c r="L141" s="24"/>
      <c r="M141" s="24"/>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row>
    <row r="142" spans="2:37" s="26" customFormat="1" ht="14.4" x14ac:dyDescent="0.3">
      <c r="B142" s="24"/>
      <c r="C142" s="24"/>
      <c r="D142" s="24"/>
      <c r="E142" s="13"/>
      <c r="F142" s="14" t="s">
        <v>8</v>
      </c>
      <c r="G142" s="8" t="s">
        <v>41</v>
      </c>
      <c r="H142" s="9" t="s">
        <v>82</v>
      </c>
      <c r="I142" s="24"/>
      <c r="J142" s="38"/>
      <c r="K142" s="38"/>
      <c r="L142" s="24"/>
      <c r="M142" s="24"/>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row>
    <row r="143" spans="2:37" s="26" customFormat="1" ht="14.4" x14ac:dyDescent="0.3">
      <c r="B143" s="24"/>
      <c r="C143" s="24"/>
      <c r="D143" s="24"/>
      <c r="E143" s="13"/>
      <c r="F143" s="14" t="s">
        <v>9</v>
      </c>
      <c r="G143" s="8" t="s">
        <v>41</v>
      </c>
      <c r="H143" s="24"/>
      <c r="I143" s="24"/>
      <c r="J143" s="38"/>
      <c r="K143" s="38"/>
      <c r="L143" s="24"/>
      <c r="M143" s="24"/>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row>
    <row r="144" spans="2:37" s="26" customFormat="1" ht="14.4" x14ac:dyDescent="0.3">
      <c r="B144" s="24"/>
      <c r="C144" s="24"/>
      <c r="D144" s="24"/>
      <c r="E144" s="13"/>
      <c r="F144" s="14" t="s">
        <v>58</v>
      </c>
      <c r="G144" s="8" t="s">
        <v>10</v>
      </c>
      <c r="H144" s="9" t="s">
        <v>82</v>
      </c>
      <c r="I144" s="24"/>
      <c r="J144" s="38"/>
      <c r="K144" s="38"/>
      <c r="L144" s="24"/>
      <c r="M144" s="24"/>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row>
    <row r="145" spans="2:37" s="26" customFormat="1" ht="14.4" x14ac:dyDescent="0.3">
      <c r="B145" s="24"/>
      <c r="C145" s="24"/>
      <c r="D145" s="24"/>
      <c r="E145" s="13" t="s">
        <v>299</v>
      </c>
      <c r="F145" s="24"/>
      <c r="G145" s="24"/>
      <c r="H145" s="24"/>
      <c r="I145" s="24"/>
      <c r="J145" s="38"/>
      <c r="K145" s="38"/>
      <c r="L145" s="24"/>
      <c r="M145" s="24"/>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row>
    <row r="146" spans="2:37" s="26" customFormat="1" ht="93" x14ac:dyDescent="0.3">
      <c r="B146" s="24"/>
      <c r="C146" s="24"/>
      <c r="D146" s="24"/>
      <c r="E146" s="24"/>
      <c r="F146" s="14" t="s">
        <v>328</v>
      </c>
      <c r="G146" s="8" t="s">
        <v>323</v>
      </c>
      <c r="H146" s="9" t="s">
        <v>82</v>
      </c>
      <c r="I146" s="24"/>
      <c r="J146" s="38"/>
      <c r="K146" s="38"/>
      <c r="L146" s="24"/>
      <c r="M146" s="24"/>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row>
    <row r="147" spans="2:37" s="26" customFormat="1" ht="66.599999999999994" x14ac:dyDescent="0.3">
      <c r="B147" s="24"/>
      <c r="C147" s="24"/>
      <c r="D147" s="24"/>
      <c r="E147" s="24"/>
      <c r="F147" s="14" t="s">
        <v>329</v>
      </c>
      <c r="G147" s="8" t="s">
        <v>323</v>
      </c>
      <c r="H147" s="9" t="s">
        <v>82</v>
      </c>
      <c r="I147" s="24"/>
      <c r="J147" s="38"/>
      <c r="K147" s="38"/>
      <c r="L147" s="24"/>
      <c r="M147" s="24"/>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row>
    <row r="148" spans="2:37" s="26" customFormat="1" ht="79.8" x14ac:dyDescent="0.3">
      <c r="B148" s="24"/>
      <c r="C148" s="24"/>
      <c r="D148" s="24"/>
      <c r="E148" s="24"/>
      <c r="F148" s="14" t="s">
        <v>330</v>
      </c>
      <c r="G148" s="8" t="s">
        <v>323</v>
      </c>
      <c r="H148" s="9" t="s">
        <v>82</v>
      </c>
      <c r="I148" s="24"/>
      <c r="J148" s="38"/>
      <c r="K148" s="38"/>
      <c r="L148" s="24"/>
      <c r="M148" s="24"/>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row>
    <row r="149" spans="2:37" s="26" customFormat="1" ht="40.200000000000003" x14ac:dyDescent="0.3">
      <c r="B149" s="24"/>
      <c r="C149" s="24"/>
      <c r="D149" s="24"/>
      <c r="E149" s="24"/>
      <c r="F149" s="14" t="s">
        <v>331</v>
      </c>
      <c r="G149" s="8" t="s">
        <v>323</v>
      </c>
      <c r="H149" s="9" t="s">
        <v>82</v>
      </c>
      <c r="I149" s="24"/>
      <c r="J149" s="38"/>
      <c r="K149" s="38"/>
      <c r="L149" s="24"/>
      <c r="M149" s="24" t="s">
        <v>307</v>
      </c>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row>
    <row r="150" spans="2:37" s="26" customFormat="1" ht="52.8" x14ac:dyDescent="0.3">
      <c r="B150" s="24"/>
      <c r="C150" s="24"/>
      <c r="D150" s="24"/>
      <c r="E150" s="24"/>
      <c r="F150" s="14" t="s">
        <v>332</v>
      </c>
      <c r="G150" s="8" t="s">
        <v>323</v>
      </c>
      <c r="H150" s="9" t="s">
        <v>82</v>
      </c>
      <c r="I150" s="24"/>
      <c r="J150" s="38"/>
      <c r="K150" s="38"/>
      <c r="L150" s="24"/>
      <c r="M150" s="24" t="s">
        <v>308</v>
      </c>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row>
    <row r="151" spans="2:37" s="26" customFormat="1" ht="40.200000000000003" x14ac:dyDescent="0.3">
      <c r="B151" s="24"/>
      <c r="C151" s="24"/>
      <c r="D151" s="24"/>
      <c r="E151" s="24"/>
      <c r="F151" s="14" t="s">
        <v>333</v>
      </c>
      <c r="G151" s="8" t="s">
        <v>323</v>
      </c>
      <c r="H151" s="9" t="s">
        <v>82</v>
      </c>
      <c r="I151" s="24"/>
      <c r="J151" s="38"/>
      <c r="K151" s="38"/>
      <c r="L151" s="24"/>
      <c r="M151" s="24"/>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row>
    <row r="152" spans="2:37" s="26" customFormat="1" ht="14.4" x14ac:dyDescent="0.3">
      <c r="B152" s="24"/>
      <c r="C152" s="24"/>
      <c r="D152" s="24"/>
      <c r="E152" s="24"/>
      <c r="F152" s="14" t="s">
        <v>300</v>
      </c>
      <c r="G152" s="8" t="s">
        <v>323</v>
      </c>
      <c r="H152" s="9" t="s">
        <v>82</v>
      </c>
      <c r="I152" s="24"/>
      <c r="J152" s="38"/>
      <c r="K152" s="38"/>
      <c r="L152" s="24"/>
      <c r="M152" s="24"/>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row>
    <row r="153" spans="2:37" s="26" customFormat="1" ht="27" x14ac:dyDescent="0.3">
      <c r="B153" s="24"/>
      <c r="C153" s="24"/>
      <c r="D153" s="24"/>
      <c r="E153" s="24"/>
      <c r="F153" s="14" t="s">
        <v>301</v>
      </c>
      <c r="G153" s="8" t="s">
        <v>323</v>
      </c>
      <c r="H153" s="9" t="s">
        <v>82</v>
      </c>
      <c r="I153" s="24"/>
      <c r="J153" s="38"/>
      <c r="K153" s="38"/>
      <c r="L153" s="24"/>
      <c r="M153" s="24"/>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row>
    <row r="154" spans="2:37" s="26" customFormat="1" ht="40.200000000000003" x14ac:dyDescent="0.3">
      <c r="B154" s="24"/>
      <c r="C154" s="24"/>
      <c r="D154" s="24"/>
      <c r="E154" s="24"/>
      <c r="F154" s="14" t="s">
        <v>334</v>
      </c>
      <c r="G154" s="8" t="s">
        <v>323</v>
      </c>
      <c r="H154" s="9" t="s">
        <v>82</v>
      </c>
      <c r="I154" s="24"/>
      <c r="J154" s="38"/>
      <c r="K154" s="38"/>
      <c r="L154" s="24"/>
      <c r="M154" s="24" t="s">
        <v>309</v>
      </c>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row>
    <row r="155" spans="2:37" s="26" customFormat="1" ht="40.200000000000003" x14ac:dyDescent="0.3">
      <c r="B155" s="24"/>
      <c r="C155" s="24"/>
      <c r="D155" s="24"/>
      <c r="E155" s="24"/>
      <c r="F155" s="14" t="s">
        <v>305</v>
      </c>
      <c r="G155" s="8" t="s">
        <v>323</v>
      </c>
      <c r="H155" s="9" t="s">
        <v>82</v>
      </c>
      <c r="I155" s="24"/>
      <c r="J155" s="38"/>
      <c r="K155" s="38"/>
      <c r="L155" s="24"/>
      <c r="M155" s="24"/>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row>
    <row r="156" spans="2:37" s="26" customFormat="1" ht="40.200000000000003" x14ac:dyDescent="0.3">
      <c r="B156" s="24"/>
      <c r="C156" s="24"/>
      <c r="D156" s="24"/>
      <c r="E156" s="24"/>
      <c r="F156" s="14" t="s">
        <v>302</v>
      </c>
      <c r="G156" s="8" t="s">
        <v>323</v>
      </c>
      <c r="H156" s="9" t="s">
        <v>82</v>
      </c>
      <c r="I156" s="24"/>
      <c r="J156" s="38"/>
      <c r="K156" s="38"/>
      <c r="L156" s="24"/>
      <c r="M156" s="24"/>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row>
    <row r="157" spans="2:37" s="26" customFormat="1" ht="27" x14ac:dyDescent="0.3">
      <c r="B157" s="24"/>
      <c r="C157" s="24"/>
      <c r="D157" s="24"/>
      <c r="E157" s="24"/>
      <c r="F157" s="14" t="s">
        <v>306</v>
      </c>
      <c r="G157" s="8" t="s">
        <v>323</v>
      </c>
      <c r="H157" s="24"/>
      <c r="I157" s="24"/>
      <c r="J157" s="38"/>
      <c r="K157" s="38"/>
      <c r="L157" s="24"/>
      <c r="M157" s="24"/>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row>
    <row r="158" spans="2:37" s="26" customFormat="1" ht="40.200000000000003" x14ac:dyDescent="0.3">
      <c r="B158" s="24"/>
      <c r="C158" s="24"/>
      <c r="D158" s="24"/>
      <c r="E158" s="24"/>
      <c r="F158" s="14" t="s">
        <v>303</v>
      </c>
      <c r="G158" s="8" t="s">
        <v>323</v>
      </c>
      <c r="H158" s="9" t="s">
        <v>82</v>
      </c>
      <c r="I158" s="24"/>
      <c r="J158" s="38"/>
      <c r="K158" s="38"/>
      <c r="L158" s="24"/>
      <c r="M158" s="24"/>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row>
    <row r="159" spans="2:37" s="26" customFormat="1" ht="40.200000000000003" x14ac:dyDescent="0.3">
      <c r="B159" s="24"/>
      <c r="C159" s="24"/>
      <c r="D159" s="24"/>
      <c r="E159" s="24"/>
      <c r="F159" s="14" t="s">
        <v>335</v>
      </c>
      <c r="G159" s="8" t="s">
        <v>323</v>
      </c>
      <c r="H159" s="9" t="s">
        <v>82</v>
      </c>
      <c r="I159" s="24"/>
      <c r="J159" s="38"/>
      <c r="K159" s="38"/>
      <c r="L159" s="24"/>
      <c r="M159" s="24" t="s">
        <v>310</v>
      </c>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row>
    <row r="160" spans="2:37" s="26" customFormat="1" ht="27" x14ac:dyDescent="0.3">
      <c r="B160" s="24"/>
      <c r="C160" s="24"/>
      <c r="D160" s="24"/>
      <c r="E160" s="24"/>
      <c r="F160" s="14" t="s">
        <v>304</v>
      </c>
      <c r="G160" s="8" t="s">
        <v>323</v>
      </c>
      <c r="H160" s="9" t="s">
        <v>82</v>
      </c>
      <c r="I160" s="24"/>
      <c r="J160" s="38"/>
      <c r="K160" s="38"/>
      <c r="L160" s="24"/>
      <c r="M160" s="24"/>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row>
    <row r="161" spans="2:37" s="26" customFormat="1" ht="14.4" x14ac:dyDescent="0.3">
      <c r="B161" s="24"/>
      <c r="C161" s="24" t="s">
        <v>214</v>
      </c>
      <c r="D161" s="24" t="s">
        <v>224</v>
      </c>
      <c r="E161" s="24"/>
      <c r="F161" s="24"/>
      <c r="G161" s="24"/>
      <c r="H161" s="24"/>
      <c r="I161" s="24"/>
      <c r="J161" s="38"/>
      <c r="K161" s="38"/>
      <c r="L161" s="24"/>
      <c r="M161" s="24"/>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row>
    <row r="162" spans="2:37" s="26" customFormat="1" ht="14.4" x14ac:dyDescent="0.3">
      <c r="B162" s="24"/>
      <c r="C162" s="24" t="s">
        <v>214</v>
      </c>
      <c r="D162" s="24" t="s">
        <v>225</v>
      </c>
      <c r="E162" s="24"/>
      <c r="F162" s="24"/>
      <c r="G162" s="24"/>
      <c r="H162" s="24"/>
      <c r="I162" s="24"/>
      <c r="J162" s="38"/>
      <c r="K162" s="38"/>
      <c r="L162" s="24"/>
      <c r="M162" s="24"/>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row>
    <row r="163" spans="2:37" s="26" customFormat="1" ht="14.4" x14ac:dyDescent="0.3">
      <c r="B163" s="24"/>
      <c r="C163" s="24" t="s">
        <v>214</v>
      </c>
      <c r="D163" s="24" t="s">
        <v>226</v>
      </c>
      <c r="E163" s="24"/>
      <c r="F163" s="24"/>
      <c r="G163" s="24"/>
      <c r="H163" s="24"/>
      <c r="I163" s="24"/>
      <c r="J163" s="38"/>
      <c r="K163" s="38"/>
      <c r="L163" s="24"/>
      <c r="M163" s="24"/>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row>
    <row r="164" spans="2:37" s="26" customFormat="1" ht="14.4" x14ac:dyDescent="0.3">
      <c r="B164" s="24"/>
      <c r="C164" s="24" t="s">
        <v>214</v>
      </c>
      <c r="D164" s="24" t="s">
        <v>227</v>
      </c>
      <c r="E164" s="24"/>
      <c r="F164" s="24"/>
      <c r="G164" s="24"/>
      <c r="H164" s="24"/>
      <c r="I164" s="24"/>
      <c r="J164" s="38"/>
      <c r="K164" s="38"/>
      <c r="L164" s="24"/>
      <c r="M164" s="24"/>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row>
    <row r="165" spans="2:37" s="26" customFormat="1" ht="27" x14ac:dyDescent="0.3">
      <c r="B165" s="24"/>
      <c r="C165" s="24"/>
      <c r="D165" s="24"/>
      <c r="E165" s="13" t="s">
        <v>11</v>
      </c>
      <c r="F165" s="14" t="s">
        <v>54</v>
      </c>
      <c r="G165" s="8" t="s">
        <v>323</v>
      </c>
      <c r="H165" s="9" t="s">
        <v>82</v>
      </c>
      <c r="I165" s="24"/>
      <c r="J165" s="38"/>
      <c r="K165" s="38"/>
      <c r="L165" s="24"/>
      <c r="M165" s="24"/>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row>
    <row r="166" spans="2:37" s="26" customFormat="1" ht="27" x14ac:dyDescent="0.3">
      <c r="B166" s="24"/>
      <c r="C166" s="24"/>
      <c r="D166" s="24"/>
      <c r="E166" s="13"/>
      <c r="F166" s="14" t="s">
        <v>117</v>
      </c>
      <c r="G166" s="8" t="s">
        <v>323</v>
      </c>
      <c r="H166" s="9" t="s">
        <v>82</v>
      </c>
      <c r="I166" s="24"/>
      <c r="J166" s="38"/>
      <c r="K166" s="38"/>
      <c r="L166" s="24"/>
      <c r="M166" s="24"/>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row>
    <row r="167" spans="2:37" s="26" customFormat="1" ht="27" x14ac:dyDescent="0.3">
      <c r="B167" s="24"/>
      <c r="C167" s="24"/>
      <c r="D167" s="24"/>
      <c r="E167" s="13"/>
      <c r="F167" s="14" t="s">
        <v>55</v>
      </c>
      <c r="G167" s="8" t="s">
        <v>39</v>
      </c>
      <c r="H167" s="9" t="s">
        <v>82</v>
      </c>
      <c r="I167" s="24"/>
      <c r="J167" s="38"/>
      <c r="K167" s="38"/>
      <c r="L167" s="24"/>
      <c r="M167" s="24"/>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row>
    <row r="168" spans="2:37" s="26" customFormat="1" ht="14.4" x14ac:dyDescent="0.3">
      <c r="B168" s="24"/>
      <c r="C168" s="24" t="s">
        <v>214</v>
      </c>
      <c r="D168" s="24" t="s">
        <v>228</v>
      </c>
      <c r="E168" s="24"/>
      <c r="F168" s="24"/>
      <c r="G168" s="24"/>
      <c r="H168" s="24"/>
      <c r="I168" s="24"/>
      <c r="J168" s="38"/>
      <c r="K168" s="38"/>
      <c r="L168" s="24"/>
      <c r="M168" s="24"/>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row>
    <row r="169" spans="2:37" s="26" customFormat="1" ht="14.4" x14ac:dyDescent="0.3">
      <c r="B169" s="24"/>
      <c r="C169" s="24" t="s">
        <v>214</v>
      </c>
      <c r="D169" s="24" t="s">
        <v>229</v>
      </c>
      <c r="E169" s="24"/>
      <c r="F169" s="24"/>
      <c r="G169" s="24"/>
      <c r="H169" s="24"/>
      <c r="I169" s="24"/>
      <c r="J169" s="38"/>
      <c r="K169" s="38"/>
      <c r="L169" s="24"/>
      <c r="M169" s="24"/>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row>
    <row r="170" spans="2:37" s="26" customFormat="1" ht="14.4" x14ac:dyDescent="0.3">
      <c r="B170" s="24"/>
      <c r="C170" s="24" t="s">
        <v>214</v>
      </c>
      <c r="D170" s="24" t="s">
        <v>230</v>
      </c>
      <c r="E170" s="24"/>
      <c r="F170" s="24"/>
      <c r="G170" s="24"/>
      <c r="H170" s="24"/>
      <c r="I170" s="24"/>
      <c r="J170" s="38"/>
      <c r="K170" s="38"/>
      <c r="L170" s="24"/>
      <c r="M170" s="24"/>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row>
    <row r="171" spans="2:37" s="26" customFormat="1" ht="14.4" x14ac:dyDescent="0.3">
      <c r="B171" s="24"/>
      <c r="C171" s="24"/>
      <c r="D171" s="24"/>
      <c r="E171" s="13" t="s">
        <v>20</v>
      </c>
      <c r="F171" s="14" t="s">
        <v>63</v>
      </c>
      <c r="G171" s="8" t="s">
        <v>12</v>
      </c>
      <c r="H171" s="8"/>
      <c r="I171" s="8"/>
      <c r="J171" s="38"/>
      <c r="K171" s="38"/>
      <c r="L171" s="24"/>
      <c r="M171" s="24"/>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row>
    <row r="172" spans="2:37" s="26" customFormat="1" ht="14.4" x14ac:dyDescent="0.3">
      <c r="B172" s="24"/>
      <c r="C172" s="24"/>
      <c r="D172" s="24"/>
      <c r="E172" s="13"/>
      <c r="F172" s="14" t="s">
        <v>276</v>
      </c>
      <c r="G172" s="8" t="s">
        <v>12</v>
      </c>
      <c r="H172" s="8"/>
      <c r="I172" s="8"/>
      <c r="J172" s="38"/>
      <c r="K172" s="38"/>
      <c r="L172" s="24"/>
      <c r="M172" s="24"/>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row>
    <row r="173" spans="2:37" s="26" customFormat="1" ht="14.4" x14ac:dyDescent="0.3">
      <c r="B173" s="24"/>
      <c r="C173" s="24" t="s">
        <v>214</v>
      </c>
      <c r="D173" s="24" t="s">
        <v>231</v>
      </c>
      <c r="E173" s="24"/>
      <c r="F173" s="24"/>
      <c r="G173" s="24"/>
      <c r="H173" s="24"/>
      <c r="I173" s="24"/>
      <c r="J173" s="38"/>
      <c r="K173" s="38"/>
      <c r="L173" s="24"/>
      <c r="M173" s="24"/>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row>
    <row r="174" spans="2:37" s="26" customFormat="1" ht="14.4" x14ac:dyDescent="0.3">
      <c r="B174" s="24"/>
      <c r="C174" s="24" t="s">
        <v>214</v>
      </c>
      <c r="D174" s="24" t="s">
        <v>232</v>
      </c>
      <c r="E174" s="24"/>
      <c r="F174" s="24"/>
      <c r="G174" s="24"/>
      <c r="H174" s="24"/>
      <c r="I174" s="24"/>
      <c r="J174" s="38"/>
      <c r="K174" s="38"/>
      <c r="L174" s="24"/>
      <c r="M174" s="24"/>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row>
    <row r="175" spans="2:37" s="26" customFormat="1" ht="14.4" x14ac:dyDescent="0.3">
      <c r="B175" s="24"/>
      <c r="C175" s="24" t="s">
        <v>214</v>
      </c>
      <c r="D175" s="24" t="s">
        <v>233</v>
      </c>
      <c r="E175" s="24"/>
      <c r="F175" s="24"/>
      <c r="G175" s="24"/>
      <c r="H175" s="24"/>
      <c r="I175" s="24"/>
      <c r="J175" s="38"/>
      <c r="K175" s="38"/>
      <c r="L175" s="24"/>
      <c r="M175" s="24"/>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row>
    <row r="176" spans="2:37" s="26" customFormat="1" ht="14.4" x14ac:dyDescent="0.3">
      <c r="B176" s="24"/>
      <c r="C176" s="24" t="s">
        <v>214</v>
      </c>
      <c r="D176" s="24" t="s">
        <v>234</v>
      </c>
      <c r="E176" s="24"/>
      <c r="F176" s="24"/>
      <c r="G176" s="24"/>
      <c r="H176" s="24"/>
      <c r="I176" s="24"/>
      <c r="J176" s="38"/>
      <c r="K176" s="38"/>
      <c r="L176" s="24"/>
      <c r="M176" s="24"/>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row>
    <row r="177" spans="2:37" s="26" customFormat="1" ht="14.4" x14ac:dyDescent="0.3">
      <c r="B177" s="24"/>
      <c r="C177" s="24" t="s">
        <v>214</v>
      </c>
      <c r="D177" s="24" t="s">
        <v>235</v>
      </c>
      <c r="E177" s="24"/>
      <c r="F177" s="24"/>
      <c r="G177" s="24"/>
      <c r="H177" s="24"/>
      <c r="I177" s="24"/>
      <c r="J177" s="38"/>
      <c r="K177" s="38"/>
      <c r="L177" s="24"/>
      <c r="M177" s="24"/>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row>
    <row r="178" spans="2:37" s="26" customFormat="1" ht="14.4" x14ac:dyDescent="0.3">
      <c r="B178" s="24"/>
      <c r="C178" s="24" t="s">
        <v>214</v>
      </c>
      <c r="D178" s="24" t="s">
        <v>279</v>
      </c>
      <c r="E178" s="24"/>
      <c r="F178" s="24"/>
      <c r="G178" s="24"/>
      <c r="H178" s="24"/>
      <c r="I178" s="24"/>
      <c r="J178" s="38"/>
      <c r="K178" s="38"/>
      <c r="L178" s="24"/>
      <c r="M178" s="24"/>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row>
    <row r="179" spans="2:37" s="26" customFormat="1" ht="27" x14ac:dyDescent="0.3">
      <c r="B179" s="24"/>
      <c r="C179" s="24"/>
      <c r="D179" s="24"/>
      <c r="E179" s="13" t="s">
        <v>4</v>
      </c>
      <c r="F179" s="14" t="s">
        <v>64</v>
      </c>
      <c r="G179" s="8" t="s">
        <v>5</v>
      </c>
      <c r="H179" s="9" t="s">
        <v>82</v>
      </c>
      <c r="I179" s="24"/>
      <c r="J179" s="38"/>
      <c r="K179" s="38"/>
      <c r="L179" s="24"/>
      <c r="M179" s="24"/>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row>
    <row r="180" spans="2:37" s="26" customFormat="1" ht="66.599999999999994" x14ac:dyDescent="0.3">
      <c r="B180" s="24"/>
      <c r="C180" s="24"/>
      <c r="D180" s="24"/>
      <c r="E180" s="13" t="s">
        <v>110</v>
      </c>
      <c r="F180" s="14" t="s">
        <v>113</v>
      </c>
      <c r="G180" s="8" t="s">
        <v>109</v>
      </c>
      <c r="H180" s="9" t="s">
        <v>82</v>
      </c>
      <c r="I180" s="24"/>
      <c r="J180" s="38"/>
      <c r="K180" s="38"/>
      <c r="L180" s="24"/>
      <c r="M180" s="24"/>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row>
    <row r="181" spans="2:37" s="26" customFormat="1" ht="14.4" x14ac:dyDescent="0.3">
      <c r="B181" s="24"/>
      <c r="C181" s="24"/>
      <c r="D181" s="24"/>
      <c r="E181" s="13" t="s">
        <v>111</v>
      </c>
      <c r="F181" s="14" t="s">
        <v>112</v>
      </c>
      <c r="G181" s="8" t="s">
        <v>114</v>
      </c>
      <c r="H181" s="9" t="s">
        <v>82</v>
      </c>
      <c r="I181" s="24"/>
      <c r="J181" s="38"/>
      <c r="K181" s="38"/>
      <c r="L181" s="24"/>
      <c r="M181" s="24"/>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row>
    <row r="182" spans="2:37" s="26" customFormat="1" ht="40.200000000000003" x14ac:dyDescent="0.3">
      <c r="B182" s="24"/>
      <c r="C182" s="24"/>
      <c r="D182" s="24"/>
      <c r="E182" s="13" t="s">
        <v>297</v>
      </c>
      <c r="F182" s="14" t="s">
        <v>277</v>
      </c>
      <c r="G182" s="8" t="s">
        <v>323</v>
      </c>
      <c r="H182" s="24"/>
      <c r="I182" s="24"/>
      <c r="J182" s="38"/>
      <c r="K182" s="38"/>
      <c r="L182" s="24"/>
      <c r="M182" s="24"/>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row>
    <row r="183" spans="2:37" s="26" customFormat="1" ht="14.4" x14ac:dyDescent="0.3">
      <c r="B183" s="24"/>
      <c r="C183" s="24" t="s">
        <v>214</v>
      </c>
      <c r="D183" s="24" t="s">
        <v>278</v>
      </c>
      <c r="E183" s="13"/>
      <c r="F183" s="41"/>
      <c r="G183" s="24"/>
      <c r="H183" s="24"/>
      <c r="I183" s="24"/>
      <c r="J183" s="38"/>
      <c r="K183" s="38"/>
      <c r="L183" s="24"/>
      <c r="M183" s="24"/>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row>
    <row r="184" spans="2:37" s="26" customFormat="1" ht="14.4" x14ac:dyDescent="0.3">
      <c r="B184" s="24"/>
      <c r="C184" s="24"/>
      <c r="D184" s="24"/>
      <c r="E184" s="13" t="s">
        <v>115</v>
      </c>
      <c r="F184" s="24"/>
      <c r="G184" s="24"/>
      <c r="H184" s="24"/>
      <c r="I184" s="24"/>
      <c r="J184" s="38"/>
      <c r="K184" s="38"/>
      <c r="L184" s="24"/>
      <c r="M184" s="24"/>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row>
    <row r="185" spans="2:37" s="26" customFormat="1" ht="14.4" x14ac:dyDescent="0.3">
      <c r="B185" s="24"/>
      <c r="C185" s="24"/>
      <c r="D185" s="24"/>
      <c r="E185" s="13"/>
      <c r="F185" s="14" t="s">
        <v>127</v>
      </c>
      <c r="G185" s="8" t="s">
        <v>323</v>
      </c>
      <c r="H185" s="9" t="s">
        <v>82</v>
      </c>
      <c r="I185" s="24"/>
      <c r="J185" s="38"/>
      <c r="K185" s="38"/>
      <c r="L185" s="24"/>
      <c r="M185" s="24"/>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row>
    <row r="186" spans="2:37" s="26" customFormat="1" ht="14.4" x14ac:dyDescent="0.3">
      <c r="B186" s="24"/>
      <c r="C186" s="24"/>
      <c r="D186" s="24"/>
      <c r="E186" s="13"/>
      <c r="F186" s="14" t="s">
        <v>121</v>
      </c>
      <c r="G186" s="8" t="s">
        <v>323</v>
      </c>
      <c r="H186" s="9" t="s">
        <v>82</v>
      </c>
      <c r="I186" s="24"/>
      <c r="J186" s="38"/>
      <c r="K186" s="38"/>
      <c r="L186" s="24"/>
      <c r="M186" s="24"/>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row>
    <row r="187" spans="2:37" s="26" customFormat="1" ht="14.4" x14ac:dyDescent="0.3">
      <c r="B187" s="24"/>
      <c r="C187" s="24"/>
      <c r="D187" s="24"/>
      <c r="E187" s="13"/>
      <c r="F187" s="14" t="s">
        <v>122</v>
      </c>
      <c r="G187" s="8" t="s">
        <v>323</v>
      </c>
      <c r="H187" s="9" t="s">
        <v>82</v>
      </c>
      <c r="I187" s="24"/>
      <c r="J187" s="38"/>
      <c r="K187" s="38"/>
      <c r="L187" s="24"/>
      <c r="M187" s="24"/>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row>
    <row r="188" spans="2:37" s="26" customFormat="1" ht="27" x14ac:dyDescent="0.3">
      <c r="B188" s="24"/>
      <c r="C188" s="24"/>
      <c r="D188" s="24"/>
      <c r="E188" s="13"/>
      <c r="F188" s="14" t="s">
        <v>14</v>
      </c>
      <c r="G188" s="8" t="s">
        <v>323</v>
      </c>
      <c r="H188" s="9" t="s">
        <v>82</v>
      </c>
      <c r="I188" s="24"/>
      <c r="J188" s="38"/>
      <c r="K188" s="38"/>
      <c r="L188" s="24"/>
      <c r="M188" s="24"/>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row>
    <row r="189" spans="2:37" s="26" customFormat="1" ht="14.4" x14ac:dyDescent="0.3">
      <c r="B189" s="24"/>
      <c r="C189" s="24"/>
      <c r="D189" s="24"/>
      <c r="E189" s="13"/>
      <c r="F189" s="14" t="s">
        <v>15</v>
      </c>
      <c r="G189" s="8" t="s">
        <v>323</v>
      </c>
      <c r="H189" s="9" t="s">
        <v>82</v>
      </c>
      <c r="I189" s="24"/>
      <c r="J189" s="38"/>
      <c r="K189" s="38"/>
      <c r="L189" s="24"/>
      <c r="M189" s="24"/>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row>
    <row r="190" spans="2:37" s="26" customFormat="1" ht="14.4" x14ac:dyDescent="0.3">
      <c r="B190" s="24"/>
      <c r="C190" s="24"/>
      <c r="D190" s="24"/>
      <c r="E190" s="13"/>
      <c r="F190" s="14" t="s">
        <v>16</v>
      </c>
      <c r="G190" s="8" t="s">
        <v>323</v>
      </c>
      <c r="H190" s="9" t="s">
        <v>82</v>
      </c>
      <c r="I190" s="24"/>
      <c r="J190" s="38"/>
      <c r="K190" s="38"/>
      <c r="L190" s="24"/>
      <c r="M190" s="24"/>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row>
    <row r="191" spans="2:37" s="26" customFormat="1" ht="106.2" x14ac:dyDescent="0.3">
      <c r="B191" s="24"/>
      <c r="C191" s="24"/>
      <c r="D191" s="24"/>
      <c r="E191" s="13"/>
      <c r="F191" s="14" t="s">
        <v>341</v>
      </c>
      <c r="G191" s="8" t="s">
        <v>41</v>
      </c>
      <c r="H191" s="9" t="s">
        <v>82</v>
      </c>
      <c r="I191" s="24"/>
      <c r="J191" s="38"/>
      <c r="K191" s="38"/>
      <c r="L191" s="24"/>
      <c r="M191" s="24"/>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row>
    <row r="192" spans="2:37" s="26" customFormat="1" ht="14.4" x14ac:dyDescent="0.3">
      <c r="B192" s="24"/>
      <c r="C192" s="24" t="s">
        <v>214</v>
      </c>
      <c r="D192" s="24" t="s">
        <v>236</v>
      </c>
      <c r="E192" s="24"/>
      <c r="F192" s="24"/>
      <c r="G192" s="24"/>
      <c r="H192" s="24"/>
      <c r="I192" s="24"/>
      <c r="J192" s="38"/>
      <c r="K192" s="38"/>
      <c r="L192" s="24"/>
      <c r="M192" s="24"/>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row>
    <row r="193" spans="2:37" s="26" customFormat="1" ht="14.4" x14ac:dyDescent="0.3">
      <c r="B193" s="24"/>
      <c r="C193" s="24" t="s">
        <v>214</v>
      </c>
      <c r="D193" s="24" t="s">
        <v>237</v>
      </c>
      <c r="E193" s="24"/>
      <c r="F193" s="24"/>
      <c r="G193" s="24"/>
      <c r="H193" s="24"/>
      <c r="I193" s="24"/>
      <c r="J193" s="38"/>
      <c r="K193" s="38"/>
      <c r="L193" s="24"/>
      <c r="M193" s="24"/>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row>
    <row r="194" spans="2:37" s="26" customFormat="1" ht="14.4" x14ac:dyDescent="0.3">
      <c r="B194" s="24"/>
      <c r="C194" s="24" t="s">
        <v>214</v>
      </c>
      <c r="D194" s="24" t="s">
        <v>238</v>
      </c>
      <c r="E194" s="24"/>
      <c r="F194" s="24"/>
      <c r="G194" s="24"/>
      <c r="H194" s="24"/>
      <c r="I194" s="24"/>
      <c r="J194" s="38"/>
      <c r="K194" s="38"/>
      <c r="L194" s="24"/>
      <c r="M194" s="24"/>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row>
    <row r="195" spans="2:37" s="26" customFormat="1" ht="14.4" x14ac:dyDescent="0.3">
      <c r="B195" s="24"/>
      <c r="C195" s="24" t="s">
        <v>214</v>
      </c>
      <c r="D195" s="24" t="s">
        <v>239</v>
      </c>
      <c r="E195" s="24"/>
      <c r="F195" s="24"/>
      <c r="G195" s="24"/>
      <c r="H195" s="24"/>
      <c r="I195" s="24"/>
      <c r="J195" s="38"/>
      <c r="K195" s="38"/>
      <c r="L195" s="24"/>
      <c r="M195" s="24"/>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row>
    <row r="196" spans="2:37" s="26" customFormat="1" ht="14.4" x14ac:dyDescent="0.3">
      <c r="B196" s="24"/>
      <c r="C196" s="24" t="s">
        <v>214</v>
      </c>
      <c r="D196" s="24" t="s">
        <v>240</v>
      </c>
      <c r="E196" s="24"/>
      <c r="F196" s="24"/>
      <c r="G196" s="24"/>
      <c r="H196" s="24"/>
      <c r="I196" s="24"/>
      <c r="J196" s="38"/>
      <c r="K196" s="38"/>
      <c r="L196" s="24"/>
      <c r="M196" s="24"/>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row>
    <row r="197" spans="2:37" s="26" customFormat="1" ht="14.4" x14ac:dyDescent="0.3">
      <c r="B197" s="24"/>
      <c r="C197" s="24" t="s">
        <v>214</v>
      </c>
      <c r="D197" s="24" t="s">
        <v>241</v>
      </c>
      <c r="E197" s="24"/>
      <c r="F197" s="24"/>
      <c r="G197" s="24"/>
      <c r="H197" s="24"/>
      <c r="I197" s="24"/>
      <c r="J197" s="38"/>
      <c r="K197" s="38"/>
      <c r="L197" s="24"/>
      <c r="M197" s="24"/>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row>
    <row r="198" spans="2:37" s="26" customFormat="1" ht="14.4" x14ac:dyDescent="0.3">
      <c r="B198" s="24"/>
      <c r="C198" s="24" t="s">
        <v>214</v>
      </c>
      <c r="D198" s="24" t="s">
        <v>242</v>
      </c>
      <c r="E198" s="24"/>
      <c r="F198" s="24"/>
      <c r="G198" s="24"/>
      <c r="H198" s="24"/>
      <c r="I198" s="24"/>
      <c r="J198" s="38"/>
      <c r="K198" s="38"/>
      <c r="L198" s="24"/>
      <c r="M198" s="24"/>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row>
    <row r="199" spans="2:37" s="26" customFormat="1" ht="26.4" x14ac:dyDescent="0.3">
      <c r="B199" s="24"/>
      <c r="C199" s="24" t="s">
        <v>214</v>
      </c>
      <c r="D199" s="24" t="s">
        <v>243</v>
      </c>
      <c r="E199" s="24"/>
      <c r="F199" s="24"/>
      <c r="G199" s="24"/>
      <c r="H199" s="24"/>
      <c r="I199" s="24"/>
      <c r="J199" s="38"/>
      <c r="K199" s="38"/>
      <c r="L199" s="24"/>
      <c r="M199" s="24"/>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row>
    <row r="200" spans="2:37" s="26" customFormat="1" ht="14.4" x14ac:dyDescent="0.3">
      <c r="B200" s="24"/>
      <c r="C200" s="24" t="s">
        <v>214</v>
      </c>
      <c r="D200" s="24" t="s">
        <v>244</v>
      </c>
      <c r="E200" s="24"/>
      <c r="F200" s="24"/>
      <c r="G200" s="24"/>
      <c r="H200" s="24"/>
      <c r="I200" s="24"/>
      <c r="J200" s="38"/>
      <c r="K200" s="38"/>
      <c r="L200" s="24"/>
      <c r="M200" s="24"/>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row>
    <row r="201" spans="2:37" s="26" customFormat="1" ht="14.4" x14ac:dyDescent="0.3">
      <c r="B201" s="24"/>
      <c r="C201" s="24" t="s">
        <v>214</v>
      </c>
      <c r="D201" s="24" t="s">
        <v>245</v>
      </c>
      <c r="E201" s="24"/>
      <c r="F201" s="24"/>
      <c r="G201" s="24"/>
      <c r="H201" s="24"/>
      <c r="I201" s="24"/>
      <c r="J201" s="38"/>
      <c r="K201" s="38"/>
      <c r="L201" s="24"/>
      <c r="M201" s="24"/>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row>
    <row r="202" spans="2:37" s="26" customFormat="1" ht="14.4" x14ac:dyDescent="0.3">
      <c r="B202" s="24"/>
      <c r="C202" s="24" t="s">
        <v>214</v>
      </c>
      <c r="D202" s="24" t="s">
        <v>246</v>
      </c>
      <c r="E202" s="24"/>
      <c r="F202" s="24"/>
      <c r="G202" s="24"/>
      <c r="H202" s="24"/>
      <c r="I202" s="24"/>
      <c r="J202" s="38"/>
      <c r="K202" s="38"/>
      <c r="L202" s="24"/>
      <c r="M202" s="24"/>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row>
  </sheetData>
  <conditionalFormatting sqref="C3:E4 E31:G31 E32:H32 C104:D108 C192:E1048576 B133:H134 J133:M134 G178:I181 I11:I26 J7:M26 I28:I29 G73:I75 J173:M183 B173:H181 I76:M101 C62:H63 C59:D61 I103:M108 B103:B108 C103:H103 B138:M138 B119:E131 I119:M131 J161:M170 B161:I164 B183 E183:H183 B192:B202 H192:M202 J28:M43 B28:D42 B43:G43 C64:D64 G64:H64 G31:I32 E34:G34 I33:I35 E30:F30 H30:I30 E33:F33 E35:F35 E36:I39 E42:I42 E40:F41 H40:I41 C45:H58 H59:H62 B167:H170 B165:F166 H165:H166 B182:F182 H182 I57:I72 B45:B101 J45:M75 C65:E101 F65:H78 B7:H26">
    <cfRule type="expression" dxfId="191" priority="278" stopIfTrue="1">
      <formula>NOT(ISERROR(SEARCH("n.a.",B3)))</formula>
    </cfRule>
  </conditionalFormatting>
  <conditionalFormatting sqref="F3:G4 E79:F80 F79:F86 F87:G101 F192:G1048576 F119:G123 F129:G131">
    <cfRule type="expression" dxfId="190" priority="277" stopIfTrue="1">
      <formula>NOT(ISERROR(SEARCH("n.a.",E3)))</formula>
    </cfRule>
  </conditionalFormatting>
  <conditionalFormatting sqref="H87:H101 H119:H123 H126:H127 H129:H131">
    <cfRule type="expression" dxfId="189" priority="270" stopIfTrue="1">
      <formula>NOT(ISERROR(SEARCH("n.a.",H87)))</formula>
    </cfRule>
  </conditionalFormatting>
  <conditionalFormatting sqref="I7:I9 I43 I182:I183 I168:I170 I133:I134 I173:I177 I45:I55">
    <cfRule type="expression" dxfId="188" priority="269" stopIfTrue="1">
      <formula>NOT(ISERROR(SEARCH("n.a.",I7)))</formula>
    </cfRule>
  </conditionalFormatting>
  <conditionalFormatting sqref="C5:E5">
    <cfRule type="expression" dxfId="187" priority="264" stopIfTrue="1">
      <formula>NOT(ISERROR(SEARCH("n.a.",C5)))</formula>
    </cfRule>
  </conditionalFormatting>
  <conditionalFormatting sqref="F5:G5">
    <cfRule type="expression" dxfId="186" priority="263" stopIfTrue="1">
      <formula>NOT(ISERROR(SEARCH("n.a.",F5)))</formula>
    </cfRule>
  </conditionalFormatting>
  <conditionalFormatting sqref="H5">
    <cfRule type="expression" dxfId="185" priority="262" stopIfTrue="1">
      <formula>NOT(ISERROR(SEARCH("n.a.",H5)))</formula>
    </cfRule>
  </conditionalFormatting>
  <conditionalFormatting sqref="I5">
    <cfRule type="expression" dxfId="184" priority="261" stopIfTrue="1">
      <formula>NOT(ISERROR(SEARCH("n.a.",I5)))</formula>
    </cfRule>
  </conditionalFormatting>
  <conditionalFormatting sqref="J5">
    <cfRule type="expression" dxfId="183" priority="260" stopIfTrue="1">
      <formula>NOT(ISERROR(SEARCH("n.a.",J5)))</formula>
    </cfRule>
  </conditionalFormatting>
  <conditionalFormatting sqref="K5">
    <cfRule type="expression" dxfId="182" priority="259" stopIfTrue="1">
      <formula>NOT(ISERROR(SEARCH("n.a.",K5)))</formula>
    </cfRule>
  </conditionalFormatting>
  <conditionalFormatting sqref="L5">
    <cfRule type="expression" dxfId="181" priority="258" stopIfTrue="1">
      <formula>NOT(ISERROR(SEARCH("n.a.",L5)))</formula>
    </cfRule>
  </conditionalFormatting>
  <conditionalFormatting sqref="M5">
    <cfRule type="expression" dxfId="180" priority="257" stopIfTrue="1">
      <formula>NOT(ISERROR(SEARCH("n.a.",M5)))</formula>
    </cfRule>
  </conditionalFormatting>
  <conditionalFormatting sqref="C6:E6">
    <cfRule type="expression" dxfId="179" priority="256" stopIfTrue="1">
      <formula>NOT(ISERROR(SEARCH("n.a.",C6)))</formula>
    </cfRule>
  </conditionalFormatting>
  <conditionalFormatting sqref="F6:G6">
    <cfRule type="expression" dxfId="178" priority="255" stopIfTrue="1">
      <formula>NOT(ISERROR(SEARCH("n.a.",F6)))</formula>
    </cfRule>
  </conditionalFormatting>
  <conditionalFormatting sqref="E29">
    <cfRule type="expression" dxfId="177" priority="244" stopIfTrue="1">
      <formula>NOT(ISERROR(SEARCH("n.a.",E29)))</formula>
    </cfRule>
  </conditionalFormatting>
  <conditionalFormatting sqref="F29">
    <cfRule type="expression" dxfId="176" priority="243" stopIfTrue="1">
      <formula>NOT(ISERROR(SEARCH("n.a.",F29)))</formula>
    </cfRule>
  </conditionalFormatting>
  <conditionalFormatting sqref="H29">
    <cfRule type="expression" dxfId="175" priority="242" stopIfTrue="1">
      <formula>NOT(ISERROR(SEARCH("n.a.",H29)))</formula>
    </cfRule>
  </conditionalFormatting>
  <conditionalFormatting sqref="F28:G28">
    <cfRule type="expression" dxfId="174" priority="240" stopIfTrue="1">
      <formula>NOT(ISERROR(SEARCH("n.a.",F28)))</formula>
    </cfRule>
  </conditionalFormatting>
  <conditionalFormatting sqref="H28">
    <cfRule type="expression" dxfId="173" priority="239" stopIfTrue="1">
      <formula>NOT(ISERROR(SEARCH("n.a.",H28)))</formula>
    </cfRule>
  </conditionalFormatting>
  <conditionalFormatting sqref="H28:H29">
    <cfRule type="expression" dxfId="172" priority="222" stopIfTrue="1">
      <formula>NOT(ISERROR(SEARCH("n.a.",H28)))</formula>
    </cfRule>
  </conditionalFormatting>
  <conditionalFormatting sqref="G10">
    <cfRule type="expression" dxfId="171" priority="232" stopIfTrue="1">
      <formula>NOT(ISERROR(SEARCH("n.a.",G10)))</formula>
    </cfRule>
  </conditionalFormatting>
  <conditionalFormatting sqref="H10">
    <cfRule type="expression" dxfId="170" priority="231" stopIfTrue="1">
      <formula>NOT(ISERROR(SEARCH("n.a.",H10)))</formula>
    </cfRule>
  </conditionalFormatting>
  <conditionalFormatting sqref="I10">
    <cfRule type="expression" dxfId="169" priority="230" stopIfTrue="1">
      <formula>NOT(ISERROR(SEARCH("n.a.",I10)))</formula>
    </cfRule>
  </conditionalFormatting>
  <conditionalFormatting sqref="G28">
    <cfRule type="expression" dxfId="168" priority="224" stopIfTrue="1">
      <formula>NOT(ISERROR(SEARCH("n.a.",G28)))</formula>
    </cfRule>
  </conditionalFormatting>
  <conditionalFormatting sqref="G56:G58 G62:G64">
    <cfRule type="expression" dxfId="167" priority="220" stopIfTrue="1">
      <formula>NOT(ISERROR(SEARCH("n.a.",G56)))</formula>
    </cfRule>
  </conditionalFormatting>
  <conditionalFormatting sqref="H56:H64">
    <cfRule type="expression" dxfId="166" priority="219" stopIfTrue="1">
      <formula>NOT(ISERROR(SEARCH("n.a.",H56)))</formula>
    </cfRule>
  </conditionalFormatting>
  <conditionalFormatting sqref="I56">
    <cfRule type="expression" dxfId="165" priority="218" stopIfTrue="1">
      <formula>NOT(ISERROR(SEARCH("n.a.",I56)))</formula>
    </cfRule>
  </conditionalFormatting>
  <conditionalFormatting sqref="G79:G86">
    <cfRule type="expression" dxfId="164" priority="211" stopIfTrue="1">
      <formula>NOT(ISERROR(SEARCH("n.a.",G79)))</formula>
    </cfRule>
  </conditionalFormatting>
  <conditionalFormatting sqref="G79:G80">
    <cfRule type="expression" dxfId="163" priority="210" stopIfTrue="1">
      <formula>NOT(ISERROR(SEARCH("n.a.",G79)))</formula>
    </cfRule>
  </conditionalFormatting>
  <conditionalFormatting sqref="H81:H86">
    <cfRule type="expression" dxfId="162" priority="209" stopIfTrue="1">
      <formula>NOT(ISERROR(SEARCH("n.a.",H81)))</formula>
    </cfRule>
  </conditionalFormatting>
  <conditionalFormatting sqref="G167">
    <cfRule type="expression" dxfId="161" priority="205" stopIfTrue="1">
      <formula>NOT(ISERROR(SEARCH("n.a.",G167)))</formula>
    </cfRule>
  </conditionalFormatting>
  <conditionalFormatting sqref="H165:H167">
    <cfRule type="expression" dxfId="160" priority="204" stopIfTrue="1">
      <formula>NOT(ISERROR(SEARCH("n.a.",H165)))</formula>
    </cfRule>
  </conditionalFormatting>
  <conditionalFormatting sqref="I165:I167">
    <cfRule type="expression" dxfId="159" priority="203" stopIfTrue="1">
      <formula>NOT(ISERROR(SEARCH("n.a.",I165)))</formula>
    </cfRule>
  </conditionalFormatting>
  <conditionalFormatting sqref="B5">
    <cfRule type="expression" dxfId="158" priority="191" stopIfTrue="1">
      <formula>NOT(ISERROR(SEARCH("n.a.",B5)))</formula>
    </cfRule>
  </conditionalFormatting>
  <conditionalFormatting sqref="B6">
    <cfRule type="expression" dxfId="157" priority="189" stopIfTrue="1">
      <formula>NOT(ISERROR(SEARCH("n.a.",B6)))</formula>
    </cfRule>
  </conditionalFormatting>
  <conditionalFormatting sqref="E28">
    <cfRule type="expression" dxfId="156" priority="186" stopIfTrue="1">
      <formula>NOT(ISERROR(SEARCH("n.a.",E28)))</formula>
    </cfRule>
  </conditionalFormatting>
  <conditionalFormatting sqref="E123:E128">
    <cfRule type="expression" dxfId="155" priority="185" stopIfTrue="1">
      <formula>NOT(ISERROR(SEARCH("n.a.",E123)))</formula>
    </cfRule>
  </conditionalFormatting>
  <conditionalFormatting sqref="E104:H108">
    <cfRule type="expression" dxfId="154" priority="184" stopIfTrue="1">
      <formula>NOT(ISERROR(SEARCH("n.a.",E104)))</formula>
    </cfRule>
  </conditionalFormatting>
  <conditionalFormatting sqref="G132">
    <cfRule type="expression" dxfId="153" priority="178" stopIfTrue="1">
      <formula>NOT(ISERROR(SEARCH("n.a.",G132)))</formula>
    </cfRule>
  </conditionalFormatting>
  <conditionalFormatting sqref="J132:M132 B132:H132">
    <cfRule type="expression" dxfId="152" priority="179" stopIfTrue="1">
      <formula>NOT(ISERROR(SEARCH("n.a.",B132)))</formula>
    </cfRule>
  </conditionalFormatting>
  <conditionalFormatting sqref="H132">
    <cfRule type="expression" dxfId="151" priority="177" stopIfTrue="1">
      <formula>NOT(ISERROR(SEARCH("n.a.",H132)))</formula>
    </cfRule>
  </conditionalFormatting>
  <conditionalFormatting sqref="I132">
    <cfRule type="expression" dxfId="150" priority="176" stopIfTrue="1">
      <formula>NOT(ISERROR(SEARCH("n.a.",I132)))</formula>
    </cfRule>
  </conditionalFormatting>
  <conditionalFormatting sqref="B102:D102 F102:M102">
    <cfRule type="expression" dxfId="149" priority="175" stopIfTrue="1">
      <formula>NOT(ISERROR(SEARCH("n.a.",B102)))</formula>
    </cfRule>
  </conditionalFormatting>
  <conditionalFormatting sqref="E102">
    <cfRule type="expression" dxfId="148" priority="174" stopIfTrue="1">
      <formula>NOT(ISERROR(SEARCH("n.a.",E102)))</formula>
    </cfRule>
  </conditionalFormatting>
  <conditionalFormatting sqref="J184:M190 B188:D190 B184:E187">
    <cfRule type="expression" dxfId="147" priority="163" stopIfTrue="1">
      <formula>NOT(ISERROR(SEARCH("n.a.",B184)))</formula>
    </cfRule>
  </conditionalFormatting>
  <conditionalFormatting sqref="F184:G184 F185:F187">
    <cfRule type="expression" dxfId="146" priority="162" stopIfTrue="1">
      <formula>NOT(ISERROR(SEARCH("n.a.",F184)))</formula>
    </cfRule>
  </conditionalFormatting>
  <conditionalFormatting sqref="H184:H187">
    <cfRule type="expression" dxfId="145" priority="161" stopIfTrue="1">
      <formula>NOT(ISERROR(SEARCH("n.a.",H184)))</formula>
    </cfRule>
  </conditionalFormatting>
  <conditionalFormatting sqref="I184">
    <cfRule type="expression" dxfId="144" priority="160" stopIfTrue="1">
      <formula>NOT(ISERROR(SEARCH("n.a.",I184)))</formula>
    </cfRule>
  </conditionalFormatting>
  <conditionalFormatting sqref="H185:H187">
    <cfRule type="expression" dxfId="143" priority="158" stopIfTrue="1">
      <formula>NOT(ISERROR(SEARCH("n.a.",H185)))</formula>
    </cfRule>
  </conditionalFormatting>
  <conditionalFormatting sqref="I185:I190">
    <cfRule type="expression" dxfId="142" priority="157" stopIfTrue="1">
      <formula>NOT(ISERROR(SEARCH("n.a.",I185)))</formula>
    </cfRule>
  </conditionalFormatting>
  <conditionalFormatting sqref="E188:E190">
    <cfRule type="expression" dxfId="141" priority="156" stopIfTrue="1">
      <formula>NOT(ISERROR(SEARCH("n.a.",E188)))</formula>
    </cfRule>
  </conditionalFormatting>
  <conditionalFormatting sqref="F188:F190 H188:H190">
    <cfRule type="expression" dxfId="140" priority="153" stopIfTrue="1">
      <formula>NOT(ISERROR(SEARCH("n.a.",F188)))</formula>
    </cfRule>
  </conditionalFormatting>
  <conditionalFormatting sqref="B135:M137">
    <cfRule type="expression" dxfId="139" priority="152" stopIfTrue="1">
      <formula>NOT(ISERROR(SEARCH("n.a.",B135)))</formula>
    </cfRule>
  </conditionalFormatting>
  <conditionalFormatting sqref="B27:H27 J27:M27">
    <cfRule type="expression" dxfId="138" priority="142" stopIfTrue="1">
      <formula>NOT(ISERROR(SEARCH("n.a.",B27)))</formula>
    </cfRule>
  </conditionalFormatting>
  <conditionalFormatting sqref="I27">
    <cfRule type="expression" dxfId="137" priority="141" stopIfTrue="1">
      <formula>NOT(ISERROR(SEARCH("n.a.",I27)))</formula>
    </cfRule>
  </conditionalFormatting>
  <conditionalFormatting sqref="B191:M191">
    <cfRule type="expression" dxfId="136" priority="140" stopIfTrue="1">
      <formula>NOT(ISERROR(SEARCH("n.a.",B191)))</formula>
    </cfRule>
  </conditionalFormatting>
  <conditionalFormatting sqref="B145:D160 I145:M160 B139:M144">
    <cfRule type="expression" dxfId="135" priority="139" stopIfTrue="1">
      <formula>NOT(ISERROR(SEARCH("n.a.",B139)))</formula>
    </cfRule>
  </conditionalFormatting>
  <conditionalFormatting sqref="B172:M172">
    <cfRule type="expression" dxfId="134" priority="138" stopIfTrue="1">
      <formula>NOT(ISERROR(SEARCH("n.a.",B172)))</formula>
    </cfRule>
  </conditionalFormatting>
  <conditionalFormatting sqref="B171:M171">
    <cfRule type="expression" dxfId="133" priority="137" stopIfTrue="1">
      <formula>NOT(ISERROR(SEARCH("n.a.",B171)))</formula>
    </cfRule>
  </conditionalFormatting>
  <conditionalFormatting sqref="G59:G61">
    <cfRule type="expression" dxfId="132" priority="135" stopIfTrue="1">
      <formula>NOT(ISERROR(SEARCH("n.a.",G59)))</formula>
    </cfRule>
  </conditionalFormatting>
  <conditionalFormatting sqref="E59:G61">
    <cfRule type="expression" dxfId="131" priority="136" stopIfTrue="1">
      <formula>NOT(ISERROR(SEARCH("n.a.",E59)))</formula>
    </cfRule>
  </conditionalFormatting>
  <conditionalFormatting sqref="I109:M118 B109:E118 F109:H114 F115 H115">
    <cfRule type="expression" dxfId="130" priority="134" stopIfTrue="1">
      <formula>NOT(ISERROR(SEARCH("n.a.",B109)))</formula>
    </cfRule>
  </conditionalFormatting>
  <conditionalFormatting sqref="F116:F118">
    <cfRule type="expression" dxfId="129" priority="133" stopIfTrue="1">
      <formula>NOT(ISERROR(SEARCH("n.a.",F116)))</formula>
    </cfRule>
  </conditionalFormatting>
  <conditionalFormatting sqref="G118">
    <cfRule type="expression" dxfId="128" priority="132" stopIfTrue="1">
      <formula>NOT(ISERROR(SEARCH("n.a.",G118)))</formula>
    </cfRule>
  </conditionalFormatting>
  <conditionalFormatting sqref="H116:H118">
    <cfRule type="expression" dxfId="127" priority="131" stopIfTrue="1">
      <formula>NOT(ISERROR(SEARCH("n.a.",H116)))</formula>
    </cfRule>
  </conditionalFormatting>
  <conditionalFormatting sqref="G109:G114">
    <cfRule type="expression" dxfId="126" priority="130" stopIfTrue="1">
      <formula>NOT(ISERROR(SEARCH("n.a.",G109)))</formula>
    </cfRule>
  </conditionalFormatting>
  <conditionalFormatting sqref="H109:H115">
    <cfRule type="expression" dxfId="125" priority="129" stopIfTrue="1">
      <formula>NOT(ISERROR(SEARCH("n.a.",H109)))</formula>
    </cfRule>
  </conditionalFormatting>
  <conditionalFormatting sqref="G118">
    <cfRule type="expression" dxfId="124" priority="128" stopIfTrue="1">
      <formula>NOT(ISERROR(SEARCH("n.a.",G118)))</formula>
    </cfRule>
  </conditionalFormatting>
  <conditionalFormatting sqref="H116:H118">
    <cfRule type="expression" dxfId="123" priority="127" stopIfTrue="1">
      <formula>NOT(ISERROR(SEARCH("n.a.",H116)))</formula>
    </cfRule>
  </conditionalFormatting>
  <conditionalFormatting sqref="G113">
    <cfRule type="expression" dxfId="122" priority="126" stopIfTrue="1">
      <formula>NOT(ISERROR(SEARCH("n.a.",G113)))</formula>
    </cfRule>
  </conditionalFormatting>
  <conditionalFormatting sqref="C183:D183">
    <cfRule type="expression" dxfId="121" priority="125" stopIfTrue="1">
      <formula>NOT(ISERROR(SEARCH("n.a.",C183)))</formula>
    </cfRule>
  </conditionalFormatting>
  <conditionalFormatting sqref="J44:M44 B44:F44 H44">
    <cfRule type="expression" dxfId="120" priority="124" stopIfTrue="1">
      <formula>NOT(ISERROR(SEARCH("n.a.",B44)))</formula>
    </cfRule>
  </conditionalFormatting>
  <conditionalFormatting sqref="H44">
    <cfRule type="expression" dxfId="119" priority="122" stopIfTrue="1">
      <formula>NOT(ISERROR(SEARCH("n.a.",H44)))</formula>
    </cfRule>
  </conditionalFormatting>
  <conditionalFormatting sqref="I44">
    <cfRule type="expression" dxfId="118" priority="121" stopIfTrue="1">
      <formula>NOT(ISERROR(SEARCH("n.a.",I44)))</formula>
    </cfRule>
  </conditionalFormatting>
  <conditionalFormatting sqref="E146:E147 F145:H145">
    <cfRule type="expression" dxfId="117" priority="120" stopIfTrue="1">
      <formula>NOT(ISERROR(SEARCH("n.a.",E145)))</formula>
    </cfRule>
  </conditionalFormatting>
  <conditionalFormatting sqref="E148:E154">
    <cfRule type="expression" dxfId="116" priority="119" stopIfTrue="1">
      <formula>NOT(ISERROR(SEARCH("n.a.",E148)))</formula>
    </cfRule>
  </conditionalFormatting>
  <conditionalFormatting sqref="E155:E157">
    <cfRule type="expression" dxfId="115" priority="118" stopIfTrue="1">
      <formula>NOT(ISERROR(SEARCH("n.a.",E155)))</formula>
    </cfRule>
  </conditionalFormatting>
  <conditionalFormatting sqref="E158:E160">
    <cfRule type="expression" dxfId="114" priority="117" stopIfTrue="1">
      <formula>NOT(ISERROR(SEARCH("n.a.",E158)))</formula>
    </cfRule>
  </conditionalFormatting>
  <conditionalFormatting sqref="E145">
    <cfRule type="expression" dxfId="113" priority="116" stopIfTrue="1">
      <formula>NOT(ISERROR(SEARCH("n.a.",E145)))</formula>
    </cfRule>
  </conditionalFormatting>
  <conditionalFormatting sqref="F146:F160">
    <cfRule type="expression" dxfId="112" priority="115" stopIfTrue="1">
      <formula>NOT(ISERROR(SEARCH("n.a.",F146)))</formula>
    </cfRule>
  </conditionalFormatting>
  <conditionalFormatting sqref="H146">
    <cfRule type="expression" dxfId="111" priority="114" stopIfTrue="1">
      <formula>NOT(ISERROR(SEARCH("n.a.",H146)))</formula>
    </cfRule>
  </conditionalFormatting>
  <conditionalFormatting sqref="H147">
    <cfRule type="expression" dxfId="110" priority="113" stopIfTrue="1">
      <formula>NOT(ISERROR(SEARCH("n.a.",H147)))</formula>
    </cfRule>
  </conditionalFormatting>
  <conditionalFormatting sqref="H148">
    <cfRule type="expression" dxfId="109" priority="112" stopIfTrue="1">
      <formula>NOT(ISERROR(SEARCH("n.a.",H148)))</formula>
    </cfRule>
  </conditionalFormatting>
  <conditionalFormatting sqref="H149">
    <cfRule type="expression" dxfId="108" priority="111" stopIfTrue="1">
      <formula>NOT(ISERROR(SEARCH("n.a.",H149)))</formula>
    </cfRule>
  </conditionalFormatting>
  <conditionalFormatting sqref="H150">
    <cfRule type="expression" dxfId="107" priority="110" stopIfTrue="1">
      <formula>NOT(ISERROR(SEARCH("n.a.",H150)))</formula>
    </cfRule>
  </conditionalFormatting>
  <conditionalFormatting sqref="H151">
    <cfRule type="expression" dxfId="106" priority="109" stopIfTrue="1">
      <formula>NOT(ISERROR(SEARCH("n.a.",H151)))</formula>
    </cfRule>
  </conditionalFormatting>
  <conditionalFormatting sqref="H152">
    <cfRule type="expression" dxfId="105" priority="108" stopIfTrue="1">
      <formula>NOT(ISERROR(SEARCH("n.a.",H152)))</formula>
    </cfRule>
  </conditionalFormatting>
  <conditionalFormatting sqref="H153">
    <cfRule type="expression" dxfId="104" priority="107" stopIfTrue="1">
      <formula>NOT(ISERROR(SEARCH("n.a.",H153)))</formula>
    </cfRule>
  </conditionalFormatting>
  <conditionalFormatting sqref="H154">
    <cfRule type="expression" dxfId="103" priority="106" stopIfTrue="1">
      <formula>NOT(ISERROR(SEARCH("n.a.",H154)))</formula>
    </cfRule>
  </conditionalFormatting>
  <conditionalFormatting sqref="H155">
    <cfRule type="expression" dxfId="102" priority="105" stopIfTrue="1">
      <formula>NOT(ISERROR(SEARCH("n.a.",H155)))</formula>
    </cfRule>
  </conditionalFormatting>
  <conditionalFormatting sqref="H156">
    <cfRule type="expression" dxfId="101" priority="104" stopIfTrue="1">
      <formula>NOT(ISERROR(SEARCH("n.a.",H156)))</formula>
    </cfRule>
  </conditionalFormatting>
  <conditionalFormatting sqref="H158">
    <cfRule type="expression" dxfId="100" priority="102" stopIfTrue="1">
      <formula>NOT(ISERROR(SEARCH("n.a.",H158)))</formula>
    </cfRule>
  </conditionalFormatting>
  <conditionalFormatting sqref="H159">
    <cfRule type="expression" dxfId="99" priority="101" stopIfTrue="1">
      <formula>NOT(ISERROR(SEARCH("n.a.",H159)))</formula>
    </cfRule>
  </conditionalFormatting>
  <conditionalFormatting sqref="H160">
    <cfRule type="expression" dxfId="98" priority="100" stopIfTrue="1">
      <formula>NOT(ISERROR(SEARCH("n.a.",H160)))</formula>
    </cfRule>
  </conditionalFormatting>
  <conditionalFormatting sqref="F127:G127 F124:F126 F128">
    <cfRule type="expression" dxfId="97" priority="99" stopIfTrue="1">
      <formula>NOT(ISERROR(SEARCH("n.a.",F124)))</formula>
    </cfRule>
  </conditionalFormatting>
  <conditionalFormatting sqref="F127:G127 F124:F126 F128">
    <cfRule type="expression" dxfId="96" priority="98" stopIfTrue="1">
      <formula>NOT(ISERROR(SEARCH("n.a.",F124)))</formula>
    </cfRule>
  </conditionalFormatting>
  <conditionalFormatting sqref="G126">
    <cfRule type="expression" dxfId="95" priority="97" stopIfTrue="1">
      <formula>NOT(ISERROR(SEARCH("n.a.",G126)))</formula>
    </cfRule>
  </conditionalFormatting>
  <conditionalFormatting sqref="G126">
    <cfRule type="expression" dxfId="94" priority="96" stopIfTrue="1">
      <formula>NOT(ISERROR(SEARCH("n.a.",G126)))</formula>
    </cfRule>
  </conditionalFormatting>
  <conditionalFormatting sqref="G125">
    <cfRule type="expression" dxfId="93" priority="95" stopIfTrue="1">
      <formula>NOT(ISERROR(SEARCH("n.a.",G125)))</formula>
    </cfRule>
  </conditionalFormatting>
  <conditionalFormatting sqref="G125">
    <cfRule type="expression" dxfId="92" priority="94" stopIfTrue="1">
      <formula>NOT(ISERROR(SEARCH("n.a.",G125)))</formula>
    </cfRule>
  </conditionalFormatting>
  <conditionalFormatting sqref="E64:F64">
    <cfRule type="expression" dxfId="91" priority="93" stopIfTrue="1">
      <formula>NOT(ISERROR(SEARCH("n.a.",E64)))</formula>
    </cfRule>
  </conditionalFormatting>
  <conditionalFormatting sqref="H33">
    <cfRule type="expression" dxfId="90" priority="92" stopIfTrue="1">
      <formula>NOT(ISERROR(SEARCH("n.a.",H33)))</formula>
    </cfRule>
  </conditionalFormatting>
  <conditionalFormatting sqref="H33">
    <cfRule type="expression" dxfId="89" priority="91" stopIfTrue="1">
      <formula>NOT(ISERROR(SEARCH("n.a.",H33)))</formula>
    </cfRule>
  </conditionalFormatting>
  <conditionalFormatting sqref="H34">
    <cfRule type="expression" dxfId="88" priority="90" stopIfTrue="1">
      <formula>NOT(ISERROR(SEARCH("n.a.",H34)))</formula>
    </cfRule>
  </conditionalFormatting>
  <conditionalFormatting sqref="H34">
    <cfRule type="expression" dxfId="87" priority="89" stopIfTrue="1">
      <formula>NOT(ISERROR(SEARCH("n.a.",H34)))</formula>
    </cfRule>
  </conditionalFormatting>
  <conditionalFormatting sqref="H35">
    <cfRule type="expression" dxfId="86" priority="88" stopIfTrue="1">
      <formula>NOT(ISERROR(SEARCH("n.a.",H35)))</formula>
    </cfRule>
  </conditionalFormatting>
  <conditionalFormatting sqref="H35">
    <cfRule type="expression" dxfId="85" priority="87" stopIfTrue="1">
      <formula>NOT(ISERROR(SEARCH("n.a.",H35)))</formula>
    </cfRule>
  </conditionalFormatting>
  <conditionalFormatting sqref="H43">
    <cfRule type="expression" dxfId="84" priority="86" stopIfTrue="1">
      <formula>NOT(ISERROR(SEARCH("n.a.",H43)))</formula>
    </cfRule>
  </conditionalFormatting>
  <conditionalFormatting sqref="G29">
    <cfRule type="expression" dxfId="83" priority="85" stopIfTrue="1">
      <formula>NOT(ISERROR(SEARCH("n.a.",G29)))</formula>
    </cfRule>
  </conditionalFormatting>
  <conditionalFormatting sqref="G29">
    <cfRule type="expression" dxfId="82" priority="84" stopIfTrue="1">
      <formula>NOT(ISERROR(SEARCH("n.a.",G29)))</formula>
    </cfRule>
  </conditionalFormatting>
  <conditionalFormatting sqref="G30">
    <cfRule type="expression" dxfId="81" priority="83" stopIfTrue="1">
      <formula>NOT(ISERROR(SEARCH("n.a.",G30)))</formula>
    </cfRule>
  </conditionalFormatting>
  <conditionalFormatting sqref="G30">
    <cfRule type="expression" dxfId="80" priority="82" stopIfTrue="1">
      <formula>NOT(ISERROR(SEARCH("n.a.",G30)))</formula>
    </cfRule>
  </conditionalFormatting>
  <conditionalFormatting sqref="G33">
    <cfRule type="expression" dxfId="79" priority="81" stopIfTrue="1">
      <formula>NOT(ISERROR(SEARCH("n.a.",G33)))</formula>
    </cfRule>
  </conditionalFormatting>
  <conditionalFormatting sqref="G33">
    <cfRule type="expression" dxfId="78" priority="80" stopIfTrue="1">
      <formula>NOT(ISERROR(SEARCH("n.a.",G33)))</formula>
    </cfRule>
  </conditionalFormatting>
  <conditionalFormatting sqref="G35">
    <cfRule type="expression" dxfId="77" priority="79" stopIfTrue="1">
      <formula>NOT(ISERROR(SEARCH("n.a.",G35)))</formula>
    </cfRule>
  </conditionalFormatting>
  <conditionalFormatting sqref="G35">
    <cfRule type="expression" dxfId="76" priority="78" stopIfTrue="1">
      <formula>NOT(ISERROR(SEARCH("n.a.",G35)))</formula>
    </cfRule>
  </conditionalFormatting>
  <conditionalFormatting sqref="G40">
    <cfRule type="expression" dxfId="75" priority="77" stopIfTrue="1">
      <formula>NOT(ISERROR(SEARCH("n.a.",G40)))</formula>
    </cfRule>
  </conditionalFormatting>
  <conditionalFormatting sqref="G40">
    <cfRule type="expression" dxfId="74" priority="76" stopIfTrue="1">
      <formula>NOT(ISERROR(SEARCH("n.a.",G40)))</formula>
    </cfRule>
  </conditionalFormatting>
  <conditionalFormatting sqref="G41">
    <cfRule type="expression" dxfId="73" priority="75" stopIfTrue="1">
      <formula>NOT(ISERROR(SEARCH("n.a.",G41)))</formula>
    </cfRule>
  </conditionalFormatting>
  <conditionalFormatting sqref="G41">
    <cfRule type="expression" dxfId="72" priority="74" stopIfTrue="1">
      <formula>NOT(ISERROR(SEARCH("n.a.",G41)))</formula>
    </cfRule>
  </conditionalFormatting>
  <conditionalFormatting sqref="G44">
    <cfRule type="expression" dxfId="71" priority="73" stopIfTrue="1">
      <formula>NOT(ISERROR(SEARCH("n.a.",G44)))</formula>
    </cfRule>
  </conditionalFormatting>
  <conditionalFormatting sqref="H79">
    <cfRule type="expression" dxfId="70" priority="72" stopIfTrue="1">
      <formula>NOT(ISERROR(SEARCH("n.a.",H79)))</formula>
    </cfRule>
  </conditionalFormatting>
  <conditionalFormatting sqref="H79">
    <cfRule type="expression" dxfId="69" priority="71" stopIfTrue="1">
      <formula>NOT(ISERROR(SEARCH("n.a.",H79)))</formula>
    </cfRule>
  </conditionalFormatting>
  <conditionalFormatting sqref="H80">
    <cfRule type="expression" dxfId="68" priority="70" stopIfTrue="1">
      <formula>NOT(ISERROR(SEARCH("n.a.",H80)))</formula>
    </cfRule>
  </conditionalFormatting>
  <conditionalFormatting sqref="H80">
    <cfRule type="expression" dxfId="67" priority="69" stopIfTrue="1">
      <formula>NOT(ISERROR(SEARCH("n.a.",H80)))</formula>
    </cfRule>
  </conditionalFormatting>
  <conditionalFormatting sqref="G115">
    <cfRule type="expression" dxfId="66" priority="68" stopIfTrue="1">
      <formula>NOT(ISERROR(SEARCH("n.a.",G115)))</formula>
    </cfRule>
  </conditionalFormatting>
  <conditionalFormatting sqref="G115">
    <cfRule type="expression" dxfId="65" priority="67" stopIfTrue="1">
      <formula>NOT(ISERROR(SEARCH("n.a.",G115)))</formula>
    </cfRule>
  </conditionalFormatting>
  <conditionalFormatting sqref="G116">
    <cfRule type="expression" dxfId="64" priority="66" stopIfTrue="1">
      <formula>NOT(ISERROR(SEARCH("n.a.",G116)))</formula>
    </cfRule>
  </conditionalFormatting>
  <conditionalFormatting sqref="G116">
    <cfRule type="expression" dxfId="63" priority="65" stopIfTrue="1">
      <formula>NOT(ISERROR(SEARCH("n.a.",G116)))</formula>
    </cfRule>
  </conditionalFormatting>
  <conditionalFormatting sqref="G117">
    <cfRule type="expression" dxfId="62" priority="64" stopIfTrue="1">
      <formula>NOT(ISERROR(SEARCH("n.a.",G117)))</formula>
    </cfRule>
  </conditionalFormatting>
  <conditionalFormatting sqref="G117">
    <cfRule type="expression" dxfId="61" priority="63" stopIfTrue="1">
      <formula>NOT(ISERROR(SEARCH("n.a.",G117)))</formula>
    </cfRule>
  </conditionalFormatting>
  <conditionalFormatting sqref="H124">
    <cfRule type="expression" dxfId="60" priority="62" stopIfTrue="1">
      <formula>NOT(ISERROR(SEARCH("n.a.",H124)))</formula>
    </cfRule>
  </conditionalFormatting>
  <conditionalFormatting sqref="H124">
    <cfRule type="expression" dxfId="59" priority="61" stopIfTrue="1">
      <formula>NOT(ISERROR(SEARCH("n.a.",H124)))</formula>
    </cfRule>
  </conditionalFormatting>
  <conditionalFormatting sqref="G124">
    <cfRule type="expression" dxfId="58" priority="60" stopIfTrue="1">
      <formula>NOT(ISERROR(SEARCH("n.a.",G124)))</formula>
    </cfRule>
  </conditionalFormatting>
  <conditionalFormatting sqref="G124">
    <cfRule type="expression" dxfId="57" priority="59" stopIfTrue="1">
      <formula>NOT(ISERROR(SEARCH("n.a.",G124)))</formula>
    </cfRule>
  </conditionalFormatting>
  <conditionalFormatting sqref="H125">
    <cfRule type="expression" dxfId="56" priority="58" stopIfTrue="1">
      <formula>NOT(ISERROR(SEARCH("n.a.",H125)))</formula>
    </cfRule>
  </conditionalFormatting>
  <conditionalFormatting sqref="H125">
    <cfRule type="expression" dxfId="55" priority="57" stopIfTrue="1">
      <formula>NOT(ISERROR(SEARCH("n.a.",H125)))</formula>
    </cfRule>
  </conditionalFormatting>
  <conditionalFormatting sqref="H128">
    <cfRule type="expression" dxfId="54" priority="56" stopIfTrue="1">
      <formula>NOT(ISERROR(SEARCH("n.a.",H128)))</formula>
    </cfRule>
  </conditionalFormatting>
  <conditionalFormatting sqref="H128">
    <cfRule type="expression" dxfId="53" priority="55" stopIfTrue="1">
      <formula>NOT(ISERROR(SEARCH("n.a.",H128)))</formula>
    </cfRule>
  </conditionalFormatting>
  <conditionalFormatting sqref="G128">
    <cfRule type="expression" dxfId="52" priority="54" stopIfTrue="1">
      <formula>NOT(ISERROR(SEARCH("n.a.",G128)))</formula>
    </cfRule>
  </conditionalFormatting>
  <conditionalFormatting sqref="G128">
    <cfRule type="expression" dxfId="51" priority="53" stopIfTrue="1">
      <formula>NOT(ISERROR(SEARCH("n.a.",G128)))</formula>
    </cfRule>
  </conditionalFormatting>
  <conditionalFormatting sqref="G146">
    <cfRule type="expression" dxfId="50" priority="51" stopIfTrue="1">
      <formula>NOT(ISERROR(SEARCH("n.a.",G146)))</formula>
    </cfRule>
  </conditionalFormatting>
  <conditionalFormatting sqref="G146">
    <cfRule type="expression" dxfId="49" priority="50" stopIfTrue="1">
      <formula>NOT(ISERROR(SEARCH("n.a.",G146)))</formula>
    </cfRule>
  </conditionalFormatting>
  <conditionalFormatting sqref="G147">
    <cfRule type="expression" dxfId="48" priority="49" stopIfTrue="1">
      <formula>NOT(ISERROR(SEARCH("n.a.",G147)))</formula>
    </cfRule>
  </conditionalFormatting>
  <conditionalFormatting sqref="G147">
    <cfRule type="expression" dxfId="47" priority="48" stopIfTrue="1">
      <formula>NOT(ISERROR(SEARCH("n.a.",G147)))</formula>
    </cfRule>
  </conditionalFormatting>
  <conditionalFormatting sqref="G148">
    <cfRule type="expression" dxfId="46" priority="47" stopIfTrue="1">
      <formula>NOT(ISERROR(SEARCH("n.a.",G148)))</formula>
    </cfRule>
  </conditionalFormatting>
  <conditionalFormatting sqref="G148">
    <cfRule type="expression" dxfId="45" priority="46" stopIfTrue="1">
      <formula>NOT(ISERROR(SEARCH("n.a.",G148)))</formula>
    </cfRule>
  </conditionalFormatting>
  <conditionalFormatting sqref="G149">
    <cfRule type="expression" dxfId="44" priority="45" stopIfTrue="1">
      <formula>NOT(ISERROR(SEARCH("n.a.",G149)))</formula>
    </cfRule>
  </conditionalFormatting>
  <conditionalFormatting sqref="G149">
    <cfRule type="expression" dxfId="43" priority="44" stopIfTrue="1">
      <formula>NOT(ISERROR(SEARCH("n.a.",G149)))</formula>
    </cfRule>
  </conditionalFormatting>
  <conditionalFormatting sqref="G150">
    <cfRule type="expression" dxfId="42" priority="43" stopIfTrue="1">
      <formula>NOT(ISERROR(SEARCH("n.a.",G150)))</formula>
    </cfRule>
  </conditionalFormatting>
  <conditionalFormatting sqref="G150">
    <cfRule type="expression" dxfId="41" priority="42" stopIfTrue="1">
      <formula>NOT(ISERROR(SEARCH("n.a.",G150)))</formula>
    </cfRule>
  </conditionalFormatting>
  <conditionalFormatting sqref="G151">
    <cfRule type="expression" dxfId="40" priority="41" stopIfTrue="1">
      <formula>NOT(ISERROR(SEARCH("n.a.",G151)))</formula>
    </cfRule>
  </conditionalFormatting>
  <conditionalFormatting sqref="G151">
    <cfRule type="expression" dxfId="39" priority="40" stopIfTrue="1">
      <formula>NOT(ISERROR(SEARCH("n.a.",G151)))</formula>
    </cfRule>
  </conditionalFormatting>
  <conditionalFormatting sqref="G152">
    <cfRule type="expression" dxfId="38" priority="39" stopIfTrue="1">
      <formula>NOT(ISERROR(SEARCH("n.a.",G152)))</formula>
    </cfRule>
  </conditionalFormatting>
  <conditionalFormatting sqref="G152">
    <cfRule type="expression" dxfId="37" priority="38" stopIfTrue="1">
      <formula>NOT(ISERROR(SEARCH("n.a.",G152)))</formula>
    </cfRule>
  </conditionalFormatting>
  <conditionalFormatting sqref="G153">
    <cfRule type="expression" dxfId="36" priority="37" stopIfTrue="1">
      <formula>NOT(ISERROR(SEARCH("n.a.",G153)))</formula>
    </cfRule>
  </conditionalFormatting>
  <conditionalFormatting sqref="G153">
    <cfRule type="expression" dxfId="35" priority="36" stopIfTrue="1">
      <formula>NOT(ISERROR(SEARCH("n.a.",G153)))</formula>
    </cfRule>
  </conditionalFormatting>
  <conditionalFormatting sqref="G154">
    <cfRule type="expression" dxfId="34" priority="35" stopIfTrue="1">
      <formula>NOT(ISERROR(SEARCH("n.a.",G154)))</formula>
    </cfRule>
  </conditionalFormatting>
  <conditionalFormatting sqref="G154">
    <cfRule type="expression" dxfId="33" priority="34" stopIfTrue="1">
      <formula>NOT(ISERROR(SEARCH("n.a.",G154)))</formula>
    </cfRule>
  </conditionalFormatting>
  <conditionalFormatting sqref="G155">
    <cfRule type="expression" dxfId="32" priority="33" stopIfTrue="1">
      <formula>NOT(ISERROR(SEARCH("n.a.",G155)))</formula>
    </cfRule>
  </conditionalFormatting>
  <conditionalFormatting sqref="G155">
    <cfRule type="expression" dxfId="31" priority="32" stopIfTrue="1">
      <formula>NOT(ISERROR(SEARCH("n.a.",G155)))</formula>
    </cfRule>
  </conditionalFormatting>
  <conditionalFormatting sqref="G156">
    <cfRule type="expression" dxfId="30" priority="31" stopIfTrue="1">
      <formula>NOT(ISERROR(SEARCH("n.a.",G156)))</formula>
    </cfRule>
  </conditionalFormatting>
  <conditionalFormatting sqref="G156">
    <cfRule type="expression" dxfId="29" priority="30" stopIfTrue="1">
      <formula>NOT(ISERROR(SEARCH("n.a.",G156)))</formula>
    </cfRule>
  </conditionalFormatting>
  <conditionalFormatting sqref="G157">
    <cfRule type="expression" dxfId="28" priority="29" stopIfTrue="1">
      <formula>NOT(ISERROR(SEARCH("n.a.",G157)))</formula>
    </cfRule>
  </conditionalFormatting>
  <conditionalFormatting sqref="G157">
    <cfRule type="expression" dxfId="27" priority="28" stopIfTrue="1">
      <formula>NOT(ISERROR(SEARCH("n.a.",G157)))</formula>
    </cfRule>
  </conditionalFormatting>
  <conditionalFormatting sqref="H157">
    <cfRule type="expression" dxfId="26" priority="27" stopIfTrue="1">
      <formula>NOT(ISERROR(SEARCH("n.a.",H157)))</formula>
    </cfRule>
  </conditionalFormatting>
  <conditionalFormatting sqref="G158">
    <cfRule type="expression" dxfId="25" priority="26" stopIfTrue="1">
      <formula>NOT(ISERROR(SEARCH("n.a.",G158)))</formula>
    </cfRule>
  </conditionalFormatting>
  <conditionalFormatting sqref="G158">
    <cfRule type="expression" dxfId="24" priority="25" stopIfTrue="1">
      <formula>NOT(ISERROR(SEARCH("n.a.",G158)))</formula>
    </cfRule>
  </conditionalFormatting>
  <conditionalFormatting sqref="G159">
    <cfRule type="expression" dxfId="23" priority="24" stopIfTrue="1">
      <formula>NOT(ISERROR(SEARCH("n.a.",G159)))</formula>
    </cfRule>
  </conditionalFormatting>
  <conditionalFormatting sqref="G159">
    <cfRule type="expression" dxfId="22" priority="23" stopIfTrue="1">
      <formula>NOT(ISERROR(SEARCH("n.a.",G159)))</formula>
    </cfRule>
  </conditionalFormatting>
  <conditionalFormatting sqref="G160">
    <cfRule type="expression" dxfId="21" priority="22" stopIfTrue="1">
      <formula>NOT(ISERROR(SEARCH("n.a.",G160)))</formula>
    </cfRule>
  </conditionalFormatting>
  <conditionalFormatting sqref="G160">
    <cfRule type="expression" dxfId="20" priority="21" stopIfTrue="1">
      <formula>NOT(ISERROR(SEARCH("n.a.",G160)))</formula>
    </cfRule>
  </conditionalFormatting>
  <conditionalFormatting sqref="G165">
    <cfRule type="expression" dxfId="19" priority="20" stopIfTrue="1">
      <formula>NOT(ISERROR(SEARCH("n.a.",G165)))</formula>
    </cfRule>
  </conditionalFormatting>
  <conditionalFormatting sqref="G165">
    <cfRule type="expression" dxfId="18" priority="19" stopIfTrue="1">
      <formula>NOT(ISERROR(SEARCH("n.a.",G165)))</formula>
    </cfRule>
  </conditionalFormatting>
  <conditionalFormatting sqref="G166">
    <cfRule type="expression" dxfId="17" priority="18" stopIfTrue="1">
      <formula>NOT(ISERROR(SEARCH("n.a.",G166)))</formula>
    </cfRule>
  </conditionalFormatting>
  <conditionalFormatting sqref="G166">
    <cfRule type="expression" dxfId="16" priority="17" stopIfTrue="1">
      <formula>NOT(ISERROR(SEARCH("n.a.",G166)))</formula>
    </cfRule>
  </conditionalFormatting>
  <conditionalFormatting sqref="G182">
    <cfRule type="expression" dxfId="15" priority="16" stopIfTrue="1">
      <formula>NOT(ISERROR(SEARCH("n.a.",G182)))</formula>
    </cfRule>
  </conditionalFormatting>
  <conditionalFormatting sqref="G182">
    <cfRule type="expression" dxfId="14" priority="15" stopIfTrue="1">
      <formula>NOT(ISERROR(SEARCH("n.a.",G182)))</formula>
    </cfRule>
  </conditionalFormatting>
  <conditionalFormatting sqref="G185">
    <cfRule type="expression" dxfId="13" priority="14" stopIfTrue="1">
      <formula>NOT(ISERROR(SEARCH("n.a.",G185)))</formula>
    </cfRule>
  </conditionalFormatting>
  <conditionalFormatting sqref="G185">
    <cfRule type="expression" dxfId="12" priority="13" stopIfTrue="1">
      <formula>NOT(ISERROR(SEARCH("n.a.",G185)))</formula>
    </cfRule>
  </conditionalFormatting>
  <conditionalFormatting sqref="G186">
    <cfRule type="expression" dxfId="11" priority="12" stopIfTrue="1">
      <formula>NOT(ISERROR(SEARCH("n.a.",G186)))</formula>
    </cfRule>
  </conditionalFormatting>
  <conditionalFormatting sqref="G186">
    <cfRule type="expression" dxfId="10" priority="11" stopIfTrue="1">
      <formula>NOT(ISERROR(SEARCH("n.a.",G186)))</formula>
    </cfRule>
  </conditionalFormatting>
  <conditionalFormatting sqref="G187">
    <cfRule type="expression" dxfId="9" priority="10" stopIfTrue="1">
      <formula>NOT(ISERROR(SEARCH("n.a.",G187)))</formula>
    </cfRule>
  </conditionalFormatting>
  <conditionalFormatting sqref="G187">
    <cfRule type="expression" dxfId="8" priority="9" stopIfTrue="1">
      <formula>NOT(ISERROR(SEARCH("n.a.",G187)))</formula>
    </cfRule>
  </conditionalFormatting>
  <conditionalFormatting sqref="G188">
    <cfRule type="expression" dxfId="7" priority="8" stopIfTrue="1">
      <formula>NOT(ISERROR(SEARCH("n.a.",G188)))</formula>
    </cfRule>
  </conditionalFormatting>
  <conditionalFormatting sqref="G188">
    <cfRule type="expression" dxfId="6" priority="7" stopIfTrue="1">
      <formula>NOT(ISERROR(SEARCH("n.a.",G188)))</formula>
    </cfRule>
  </conditionalFormatting>
  <conditionalFormatting sqref="G189">
    <cfRule type="expression" dxfId="5" priority="6" stopIfTrue="1">
      <formula>NOT(ISERROR(SEARCH("n.a.",G189)))</formula>
    </cfRule>
  </conditionalFormatting>
  <conditionalFormatting sqref="G189">
    <cfRule type="expression" dxfId="4" priority="5" stopIfTrue="1">
      <formula>NOT(ISERROR(SEARCH("n.a.",G189)))</formula>
    </cfRule>
  </conditionalFormatting>
  <conditionalFormatting sqref="G190">
    <cfRule type="expression" dxfId="3" priority="4" stopIfTrue="1">
      <formula>NOT(ISERROR(SEARCH("n.a.",G190)))</formula>
    </cfRule>
  </conditionalFormatting>
  <conditionalFormatting sqref="G190">
    <cfRule type="expression" dxfId="2" priority="3" stopIfTrue="1">
      <formula>NOT(ISERROR(SEARCH("n.a.",G190)))</formula>
    </cfRule>
  </conditionalFormatting>
  <conditionalFormatting sqref="G8">
    <cfRule type="expression" dxfId="1" priority="2" stopIfTrue="1">
      <formula>NOT(ISERROR(SEARCH("n.a.",G8)))</formula>
    </cfRule>
  </conditionalFormatting>
  <conditionalFormatting sqref="H8">
    <cfRule type="expression" dxfId="0" priority="1" stopIfTrue="1">
      <formula>NOT(ISERROR(SEARCH("n.a.",H8)))</formula>
    </cfRule>
  </conditionalFormatting>
  <printOptions horizontalCentered="1"/>
  <pageMargins left="0.25" right="0.25" top="0.75" bottom="0.75" header="0.3" footer="0.3"/>
  <pageSetup paperSize="9" scale="38" fitToHeight="0" orientation="landscape" r:id="rId1"/>
  <headerFooter>
    <oddHeader>&amp;LNiji&amp;CSMSI - Déclaration d'applicabilité</oddHeader>
    <oddFooter>&amp;L&amp;F&amp;CC2&amp;RPage &amp;P sur &amp;N</oddFooter>
  </headerFooter>
</worksheet>
</file>

<file path=docProps/app.xml><?xml version="1.0" encoding="utf-8"?>
<Properties xmlns="http://schemas.openxmlformats.org/officeDocument/2006/extended-properties" xmlns:vt="http://schemas.openxmlformats.org/officeDocument/2006/docPropsVTypes">
  <Template/>
  <TotalTime>195</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Généralités</vt:lpstr>
      <vt:lpstr>Version</vt:lpstr>
      <vt:lpstr>Lisezmoi</vt:lpstr>
      <vt:lpstr>Analyse</vt:lpstr>
      <vt:lpstr>Indicateurs</vt:lpstr>
    </vt:vector>
  </TitlesOfParts>
  <Company>CHU de NANTES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CARTAU Cedric</dc:creator>
  <dc:description/>
  <cp:lastModifiedBy>CARTAU Cedric</cp:lastModifiedBy>
  <cp:revision>15</cp:revision>
  <cp:lastPrinted>2023-08-30T14:01:32Z</cp:lastPrinted>
  <dcterms:created xsi:type="dcterms:W3CDTF">2017-09-27T09:18:55Z</dcterms:created>
  <dcterms:modified xsi:type="dcterms:W3CDTF">2023-10-09T13:11:08Z</dcterms:modified>
  <dc:language>fr-FR</dc:language>
</cp:coreProperties>
</file>